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filterPrivacy="1"/>
  <bookViews>
    <workbookView xWindow="0" yWindow="0" windowWidth="22260" windowHeight="12645"/>
  </bookViews>
  <sheets>
    <sheet name="Лист1" sheetId="1" r:id="rId1"/>
  </sheet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238" i="1" l="1"/>
  <c r="Q238" i="1"/>
  <c r="P238" i="1"/>
  <c r="O238" i="1"/>
  <c r="N238" i="1"/>
  <c r="M238" i="1"/>
  <c r="L238" i="1"/>
  <c r="K238" i="1"/>
  <c r="J238" i="1"/>
  <c r="I238" i="1"/>
  <c r="H238" i="1"/>
  <c r="G238" i="1"/>
  <c r="F238" i="1"/>
  <c r="E238" i="1"/>
  <c r="D238" i="1"/>
  <c r="R230" i="1"/>
  <c r="Q230" i="1"/>
  <c r="P230" i="1"/>
  <c r="O230" i="1"/>
  <c r="N230" i="1"/>
  <c r="M230" i="1"/>
  <c r="L230" i="1"/>
  <c r="K230" i="1"/>
  <c r="J230" i="1"/>
  <c r="I230" i="1"/>
  <c r="H230" i="1"/>
  <c r="G230" i="1"/>
  <c r="F230" i="1"/>
  <c r="E230" i="1"/>
  <c r="D230" i="1"/>
  <c r="R217" i="1"/>
  <c r="Q217" i="1"/>
  <c r="P217" i="1"/>
  <c r="O217" i="1"/>
  <c r="N217" i="1"/>
  <c r="M217" i="1"/>
  <c r="L217" i="1"/>
  <c r="K217" i="1"/>
  <c r="J217" i="1"/>
  <c r="I217" i="1"/>
  <c r="H217" i="1"/>
  <c r="G217" i="1"/>
  <c r="F217" i="1"/>
  <c r="E217" i="1"/>
  <c r="D217" i="1"/>
  <c r="R209" i="1"/>
  <c r="Q209" i="1"/>
  <c r="P209" i="1"/>
  <c r="O209" i="1"/>
  <c r="N209" i="1"/>
  <c r="M209" i="1"/>
  <c r="L209" i="1"/>
  <c r="K209" i="1"/>
  <c r="J209" i="1"/>
  <c r="I209" i="1"/>
  <c r="H209" i="1"/>
  <c r="G209" i="1"/>
  <c r="F209" i="1"/>
  <c r="E209" i="1"/>
  <c r="D209" i="1"/>
  <c r="R196" i="1"/>
  <c r="Q196" i="1"/>
  <c r="P196" i="1"/>
  <c r="O196" i="1"/>
  <c r="N196" i="1"/>
  <c r="M196" i="1"/>
  <c r="L196" i="1"/>
  <c r="K196" i="1"/>
  <c r="J196" i="1"/>
  <c r="I196" i="1"/>
  <c r="H196" i="1"/>
  <c r="G196" i="1"/>
  <c r="F196" i="1"/>
  <c r="E196" i="1"/>
  <c r="D196" i="1"/>
  <c r="R188" i="1"/>
  <c r="Q188" i="1"/>
  <c r="P188" i="1"/>
  <c r="O188" i="1"/>
  <c r="N188" i="1"/>
  <c r="M188" i="1"/>
  <c r="L188" i="1"/>
  <c r="K188" i="1"/>
  <c r="J188" i="1"/>
  <c r="I188" i="1"/>
  <c r="H188" i="1"/>
  <c r="G188" i="1"/>
  <c r="F188" i="1"/>
  <c r="E188" i="1"/>
  <c r="D188" i="1"/>
  <c r="R177" i="1"/>
  <c r="Q177" i="1"/>
  <c r="P177" i="1"/>
  <c r="O177" i="1"/>
  <c r="N177" i="1"/>
  <c r="M177" i="1"/>
  <c r="L177" i="1"/>
  <c r="K177" i="1"/>
  <c r="J177" i="1"/>
  <c r="I177" i="1"/>
  <c r="H177" i="1"/>
  <c r="G177" i="1"/>
  <c r="F177" i="1"/>
  <c r="E177" i="1"/>
  <c r="D177" i="1"/>
  <c r="R169" i="1"/>
  <c r="Q169" i="1"/>
  <c r="P169" i="1"/>
  <c r="O169" i="1"/>
  <c r="N169" i="1"/>
  <c r="M169" i="1"/>
  <c r="L169" i="1"/>
  <c r="K169" i="1"/>
  <c r="J169" i="1"/>
  <c r="I169" i="1"/>
  <c r="H169" i="1"/>
  <c r="G169" i="1"/>
  <c r="F169" i="1"/>
  <c r="E169" i="1"/>
  <c r="D169" i="1"/>
  <c r="R157" i="1"/>
  <c r="Q157" i="1"/>
  <c r="P157" i="1"/>
  <c r="O157" i="1"/>
  <c r="N157" i="1"/>
  <c r="M157" i="1"/>
  <c r="L157" i="1"/>
  <c r="K157" i="1"/>
  <c r="J157" i="1"/>
  <c r="I157" i="1"/>
  <c r="H157" i="1"/>
  <c r="G157" i="1"/>
  <c r="F157" i="1"/>
  <c r="E157" i="1"/>
  <c r="D157" i="1"/>
  <c r="R150" i="1"/>
  <c r="Q150" i="1"/>
  <c r="P150" i="1"/>
  <c r="O150" i="1"/>
  <c r="N150" i="1"/>
  <c r="M150" i="1"/>
  <c r="L150" i="1"/>
  <c r="K150" i="1"/>
  <c r="J150" i="1"/>
  <c r="I150" i="1"/>
  <c r="H150" i="1"/>
  <c r="G150" i="1"/>
  <c r="F150" i="1"/>
  <c r="E150" i="1"/>
  <c r="D150" i="1"/>
  <c r="C150" i="1"/>
  <c r="R137" i="1"/>
  <c r="Q137" i="1"/>
  <c r="P137" i="1"/>
  <c r="O137" i="1"/>
  <c r="N137" i="1"/>
  <c r="M137" i="1"/>
  <c r="L137" i="1"/>
  <c r="K137" i="1"/>
  <c r="J137" i="1"/>
  <c r="I137" i="1"/>
  <c r="H137" i="1"/>
  <c r="G137" i="1"/>
  <c r="F137" i="1"/>
  <c r="E137" i="1"/>
  <c r="D137" i="1"/>
  <c r="R130" i="1"/>
  <c r="Q130" i="1"/>
  <c r="P130" i="1"/>
  <c r="O130" i="1"/>
  <c r="N130" i="1"/>
  <c r="M130" i="1"/>
  <c r="L130" i="1"/>
  <c r="K130" i="1"/>
  <c r="J130" i="1"/>
  <c r="I130" i="1"/>
  <c r="H130" i="1"/>
  <c r="G130" i="1"/>
  <c r="F130" i="1"/>
  <c r="E130" i="1"/>
  <c r="D130" i="1"/>
  <c r="R118" i="1"/>
  <c r="Q118" i="1"/>
  <c r="P118" i="1"/>
  <c r="O118" i="1"/>
  <c r="N118" i="1"/>
  <c r="M118" i="1"/>
  <c r="L118" i="1"/>
  <c r="K118" i="1"/>
  <c r="J118" i="1"/>
  <c r="I118" i="1"/>
  <c r="H118" i="1"/>
  <c r="G118" i="1"/>
  <c r="F118" i="1"/>
  <c r="E118" i="1"/>
  <c r="D118" i="1"/>
  <c r="R109" i="1"/>
  <c r="Q109" i="1"/>
  <c r="P109" i="1"/>
  <c r="O109" i="1"/>
  <c r="N109" i="1"/>
  <c r="M109" i="1"/>
  <c r="L109" i="1"/>
  <c r="K109" i="1"/>
  <c r="J109" i="1"/>
  <c r="I109" i="1"/>
  <c r="H109" i="1"/>
  <c r="G109" i="1"/>
  <c r="F109" i="1"/>
  <c r="E109" i="1"/>
  <c r="D109" i="1"/>
  <c r="R95" i="1"/>
  <c r="Q95" i="1"/>
  <c r="P95" i="1"/>
  <c r="O95" i="1"/>
  <c r="N95" i="1"/>
  <c r="M95" i="1"/>
  <c r="L95" i="1"/>
  <c r="K95" i="1"/>
  <c r="J95" i="1"/>
  <c r="I95" i="1"/>
  <c r="H95" i="1"/>
  <c r="G95" i="1"/>
  <c r="F95" i="1"/>
  <c r="E95" i="1"/>
  <c r="D95" i="1"/>
  <c r="R87" i="1"/>
  <c r="Q87" i="1"/>
  <c r="P87" i="1"/>
  <c r="O87" i="1"/>
  <c r="N87" i="1"/>
  <c r="M87" i="1"/>
  <c r="L87" i="1"/>
  <c r="K87" i="1"/>
  <c r="J87" i="1"/>
  <c r="I87" i="1"/>
  <c r="H87" i="1"/>
  <c r="G87" i="1"/>
  <c r="F87" i="1"/>
  <c r="E87" i="1"/>
  <c r="D87" i="1"/>
  <c r="R76" i="1"/>
  <c r="Q76" i="1"/>
  <c r="P76" i="1"/>
  <c r="O76" i="1"/>
  <c r="N76" i="1"/>
  <c r="M76" i="1"/>
  <c r="L76" i="1"/>
  <c r="K76" i="1"/>
  <c r="J76" i="1"/>
  <c r="I76" i="1"/>
  <c r="H76" i="1"/>
  <c r="G76" i="1"/>
  <c r="F76" i="1"/>
  <c r="E76" i="1"/>
  <c r="D76" i="1"/>
  <c r="R68" i="1"/>
  <c r="Q68" i="1"/>
  <c r="P68" i="1"/>
  <c r="O68" i="1"/>
  <c r="N68" i="1"/>
  <c r="M68" i="1"/>
  <c r="L68" i="1"/>
  <c r="K68" i="1"/>
  <c r="J68" i="1"/>
  <c r="I68" i="1"/>
  <c r="H68" i="1"/>
  <c r="G68" i="1"/>
  <c r="F68" i="1"/>
  <c r="E68" i="1"/>
  <c r="D68" i="1"/>
  <c r="R57" i="1"/>
  <c r="Q57" i="1"/>
  <c r="P57" i="1"/>
  <c r="O57" i="1"/>
  <c r="N57" i="1"/>
  <c r="M57" i="1"/>
  <c r="L57" i="1"/>
  <c r="K57" i="1"/>
  <c r="J57" i="1"/>
  <c r="I57" i="1"/>
  <c r="H57" i="1"/>
  <c r="G57" i="1"/>
  <c r="F57" i="1"/>
  <c r="E57" i="1"/>
  <c r="D57" i="1"/>
  <c r="R50" i="1"/>
  <c r="Q50" i="1"/>
  <c r="P50" i="1"/>
  <c r="O50" i="1"/>
  <c r="N50" i="1"/>
  <c r="M50" i="1"/>
  <c r="L50" i="1"/>
  <c r="K50" i="1"/>
  <c r="J50" i="1"/>
  <c r="I50" i="1"/>
  <c r="H50" i="1"/>
  <c r="G50" i="1"/>
  <c r="F50" i="1"/>
  <c r="E50" i="1"/>
  <c r="D50" i="1"/>
  <c r="C50" i="1"/>
  <c r="R38" i="1"/>
  <c r="Q38" i="1"/>
  <c r="P38" i="1"/>
  <c r="O38" i="1"/>
  <c r="N38" i="1"/>
  <c r="M38" i="1"/>
  <c r="L38" i="1"/>
  <c r="K38" i="1"/>
  <c r="J38" i="1"/>
  <c r="I38" i="1"/>
  <c r="H38" i="1"/>
  <c r="G38" i="1"/>
  <c r="F38" i="1"/>
  <c r="E38" i="1"/>
  <c r="D38" i="1"/>
  <c r="R30" i="1"/>
  <c r="Q30" i="1"/>
  <c r="P30" i="1"/>
  <c r="O30" i="1"/>
  <c r="N30" i="1"/>
  <c r="M30" i="1"/>
  <c r="L30" i="1"/>
  <c r="K30" i="1"/>
  <c r="J30" i="1"/>
  <c r="I30" i="1"/>
  <c r="H30" i="1"/>
  <c r="G30" i="1"/>
  <c r="F30" i="1"/>
  <c r="E30" i="1"/>
  <c r="D30" i="1"/>
  <c r="R17" i="1"/>
  <c r="Q17" i="1"/>
  <c r="P17" i="1"/>
  <c r="O17" i="1"/>
  <c r="N17" i="1"/>
  <c r="M17" i="1"/>
  <c r="L17" i="1"/>
  <c r="K17" i="1"/>
  <c r="J17" i="1"/>
  <c r="I17" i="1"/>
  <c r="H17" i="1"/>
  <c r="G17" i="1"/>
  <c r="F17" i="1"/>
  <c r="E17" i="1"/>
  <c r="D17" i="1"/>
  <c r="R10" i="1"/>
  <c r="Q10" i="1"/>
  <c r="P10" i="1"/>
  <c r="O10" i="1"/>
  <c r="N10" i="1"/>
  <c r="M10" i="1"/>
  <c r="L10" i="1"/>
  <c r="K10" i="1"/>
  <c r="J10" i="1"/>
  <c r="I10" i="1"/>
  <c r="H10" i="1"/>
  <c r="G10" i="1"/>
  <c r="F10" i="1"/>
  <c r="E10" i="1"/>
  <c r="D10" i="1"/>
</calcChain>
</file>

<file path=xl/sharedStrings.xml><?xml version="1.0" encoding="utf-8"?>
<sst xmlns="http://schemas.openxmlformats.org/spreadsheetml/2006/main" count="532" uniqueCount="148">
  <si>
    <t xml:space="preserve"> Прием пищи</t>
  </si>
  <si>
    <t xml:space="preserve"> Наименование блюда</t>
  </si>
  <si>
    <t xml:space="preserve"> Вес блюда (г)</t>
  </si>
  <si>
    <t xml:space="preserve"> Пищевые вещества (г)</t>
  </si>
  <si>
    <t xml:space="preserve"> Энергетическая ценность (ккал)</t>
  </si>
  <si>
    <t>Витамины (мг)</t>
  </si>
  <si>
    <t>Минеральные вещества  (мг)</t>
  </si>
  <si>
    <t xml:space="preserve"> N рецептуры</t>
  </si>
  <si>
    <t xml:space="preserve"> Белки</t>
  </si>
  <si>
    <t xml:space="preserve"> Жиры</t>
  </si>
  <si>
    <t xml:space="preserve">Углеводы </t>
  </si>
  <si>
    <t>В1</t>
  </si>
  <si>
    <t>В2</t>
  </si>
  <si>
    <t>D</t>
  </si>
  <si>
    <t>А</t>
  </si>
  <si>
    <t>С</t>
  </si>
  <si>
    <t>Ca</t>
  </si>
  <si>
    <t>P</t>
  </si>
  <si>
    <t>Mg</t>
  </si>
  <si>
    <t>К</t>
  </si>
  <si>
    <t>Fe</t>
  </si>
  <si>
    <t>I</t>
  </si>
  <si>
    <t xml:space="preserve"> Неделя 1 </t>
  </si>
  <si>
    <t xml:space="preserve"> День 1</t>
  </si>
  <si>
    <t>40/20/10</t>
  </si>
  <si>
    <t>3</t>
  </si>
  <si>
    <t xml:space="preserve">Каша вязкая (из пшенной крупы) с тыквой, с маслом   </t>
  </si>
  <si>
    <t>250/5</t>
  </si>
  <si>
    <t>33</t>
  </si>
  <si>
    <t xml:space="preserve"> завтрак</t>
  </si>
  <si>
    <t xml:space="preserve">Чай с лимоном, с сахаром  </t>
  </si>
  <si>
    <t>200/7/5</t>
  </si>
  <si>
    <t>Хлеб ржаной-пшеничный "Йодовый"</t>
  </si>
  <si>
    <t xml:space="preserve"> </t>
  </si>
  <si>
    <t>итого за завтрак</t>
  </si>
  <si>
    <t>Салат из свежих помидоров со сладким перцем</t>
  </si>
  <si>
    <t>Суп-лапша домашняя, с курицей (цыпленок бройлер)</t>
  </si>
  <si>
    <t>250/35</t>
  </si>
  <si>
    <t>обед</t>
  </si>
  <si>
    <t xml:space="preserve">Рыба, запеченная с картофелем   </t>
  </si>
  <si>
    <t xml:space="preserve">Компот из яблок и вишни </t>
  </si>
  <si>
    <t>Хлеб пшеничный "Йодовый"</t>
  </si>
  <si>
    <t xml:space="preserve"> итого за обед</t>
  </si>
  <si>
    <t xml:space="preserve">Фрукты свежие (яблоко)  </t>
  </si>
  <si>
    <t xml:space="preserve"> День 2</t>
  </si>
  <si>
    <t>Овощи натуральные свежие (огурец)</t>
  </si>
  <si>
    <t xml:space="preserve">Омлет натуральный, с маслом </t>
  </si>
  <si>
    <t>150/5</t>
  </si>
  <si>
    <t>Какао с молоком</t>
  </si>
  <si>
    <t xml:space="preserve">Фрукты свежие (апельсин) </t>
  </si>
  <si>
    <t xml:space="preserve">Винегрет овощной </t>
  </si>
  <si>
    <t xml:space="preserve">Суп гороховый </t>
  </si>
  <si>
    <t xml:space="preserve">Биточки (из говядины), с маслом </t>
  </si>
  <si>
    <t>100/5</t>
  </si>
  <si>
    <t>Сложный гарнир (капуста тушеная и картофельное пюре)</t>
  </si>
  <si>
    <t>100/100</t>
  </si>
  <si>
    <t xml:space="preserve">Напиток брусничный  </t>
  </si>
  <si>
    <t>200/5</t>
  </si>
  <si>
    <t xml:space="preserve"> День 3</t>
  </si>
  <si>
    <t>Перец сладкий</t>
  </si>
  <si>
    <t xml:space="preserve">Говядина, запеченная с макаронами и сыром </t>
  </si>
  <si>
    <t>завтрак</t>
  </si>
  <si>
    <t>Кофейный напиток с молоком</t>
  </si>
  <si>
    <t>Салат из овощей (капуста белокочанная, помидоры свежие, огурцы свежие)</t>
  </si>
  <si>
    <t>Суп с рыбными консервами</t>
  </si>
  <si>
    <t>Птица (цыпленок-бройлер), тушенная  в соусе с овощами</t>
  </si>
  <si>
    <t xml:space="preserve">Кисель из черной смородины </t>
  </si>
  <si>
    <t xml:space="preserve"> День 4</t>
  </si>
  <si>
    <t>40/10</t>
  </si>
  <si>
    <t xml:space="preserve">Пудинг из творога, запеченный с изюмом с  молоком сгущенным </t>
  </si>
  <si>
    <t>150/50</t>
  </si>
  <si>
    <t>Чай с молоком</t>
  </si>
  <si>
    <t xml:space="preserve">Фрукты свежие (груша) </t>
  </si>
  <si>
    <t>Овощи натуральные свежие (огурец, помидор)</t>
  </si>
  <si>
    <t>50/50</t>
  </si>
  <si>
    <t>Щи по-уральски (с крупой),с мясом, со сметаной</t>
  </si>
  <si>
    <t>250/25/10</t>
  </si>
  <si>
    <t xml:space="preserve">Рыба (горбуша), запеченная с морковью </t>
  </si>
  <si>
    <t>Картофельное пюре  (или картофель отварной с маслом)</t>
  </si>
  <si>
    <t>Напиток витаминизированный «Витошка»</t>
  </si>
  <si>
    <t xml:space="preserve"> День 5</t>
  </si>
  <si>
    <t xml:space="preserve">Бутерброд с джемом, с маслом </t>
  </si>
  <si>
    <t>Суп молочный с вермишелью, с маслом</t>
  </si>
  <si>
    <t xml:space="preserve">Салат из овощей с кукурузой </t>
  </si>
  <si>
    <t>Рассольник Ленинградский, со сметаной</t>
  </si>
  <si>
    <t>250/10</t>
  </si>
  <si>
    <t xml:space="preserve">Гуляш </t>
  </si>
  <si>
    <t>Рис отварной</t>
  </si>
  <si>
    <t xml:space="preserve">Кисель из плодов или ягод свежих (клюква) </t>
  </si>
  <si>
    <t> -</t>
  </si>
  <si>
    <t xml:space="preserve"> День 6</t>
  </si>
  <si>
    <t>Котлеты рыбные  (минтай) любительские, с маслом</t>
  </si>
  <si>
    <t>Картофель отварной в молоке</t>
  </si>
  <si>
    <t xml:space="preserve">Фрукты свежие (мандарины) </t>
  </si>
  <si>
    <t xml:space="preserve">Бразильский горячий шоколад </t>
  </si>
  <si>
    <t>Салат зеленый с огурцами</t>
  </si>
  <si>
    <t xml:space="preserve">Борщ с капустой (свежей) и картофелем, со сметаной </t>
  </si>
  <si>
    <t xml:space="preserve">Сердце в соусе </t>
  </si>
  <si>
    <t>60/60</t>
  </si>
  <si>
    <t>Каша гречневая</t>
  </si>
  <si>
    <t xml:space="preserve">Компот из свежих яблок </t>
  </si>
  <si>
    <t>Шоколодные конфеты</t>
  </si>
  <si>
    <t xml:space="preserve"> Неделя 2</t>
  </si>
  <si>
    <t xml:space="preserve"> День 7</t>
  </si>
  <si>
    <t>Овощи натуральные свежие (помидор)</t>
  </si>
  <si>
    <t>Омлет с морковью, маслом</t>
  </si>
  <si>
    <t xml:space="preserve">Салат витаминный (капуста белокочанная, лук зеленый, перец сладкий, горошек консервированный) </t>
  </si>
  <si>
    <t>100</t>
  </si>
  <si>
    <t xml:space="preserve">Суп картофельный с  рыбой (горбуша) </t>
  </si>
  <si>
    <t>250/50</t>
  </si>
  <si>
    <t xml:space="preserve">Курица по-тайски </t>
  </si>
  <si>
    <t xml:space="preserve">Напиток клюквенный </t>
  </si>
  <si>
    <t xml:space="preserve"> День 8</t>
  </si>
  <si>
    <t>Салат из зеленого горошка</t>
  </si>
  <si>
    <t>Макароны запеченные с сыром</t>
  </si>
  <si>
    <t>Салат из сырых овощей (морковь, помидор свежий, огурец свежий, капуста белокочанная)</t>
  </si>
  <si>
    <t>Свекольник со сметаной</t>
  </si>
  <si>
    <t xml:space="preserve">Мясо духовое </t>
  </si>
  <si>
    <t xml:space="preserve">Компот из свежей груши </t>
  </si>
  <si>
    <t xml:space="preserve"> День 9</t>
  </si>
  <si>
    <t>Вареники ленивые отварные (или вареники с творогом), с маслом</t>
  </si>
  <si>
    <t>Суп картофельный с клецками</t>
  </si>
  <si>
    <t xml:space="preserve">Поджарка из рыбы (минтай) с луком </t>
  </si>
  <si>
    <t>120/40</t>
  </si>
  <si>
    <t>Рис отварной с овощами</t>
  </si>
  <si>
    <t xml:space="preserve"> День 10</t>
  </si>
  <si>
    <t>Каша вязкая молочная овсяная с клюквой, с маслом</t>
  </si>
  <si>
    <t>Салат картофельный с сельдью</t>
  </si>
  <si>
    <t>Щи из свежей капусты с картофелем, со сметаной</t>
  </si>
  <si>
    <t>Котлеты рубленные из птицы, с маслом</t>
  </si>
  <si>
    <t>Овощи запеченные (помидоры, кабачки, баклажаны)</t>
  </si>
  <si>
    <t>Напиток из плодов шиповника</t>
  </si>
  <si>
    <t xml:space="preserve"> День 11</t>
  </si>
  <si>
    <t xml:space="preserve">Печень по-строгановски  </t>
  </si>
  <si>
    <t>Спагетти отварные с маслом</t>
  </si>
  <si>
    <t xml:space="preserve">Салат из белокочанной капусты (с морковью) </t>
  </si>
  <si>
    <t xml:space="preserve">Рассольник домашний с мясом, со сметаной  </t>
  </si>
  <si>
    <t>Рыба (горбуша), запеченная с томатами</t>
  </si>
  <si>
    <t>Компот из свежих плодов (яблоки и апельсины)</t>
  </si>
  <si>
    <t xml:space="preserve"> День 12</t>
  </si>
  <si>
    <t xml:space="preserve">Запеканка из творога с морковью, с маслом </t>
  </si>
  <si>
    <t xml:space="preserve">Салат из свеклы с яблоком  (Свекла, яблоки свежие, огурцы свежие, лук  зеленый )        </t>
  </si>
  <si>
    <t>Суп крестьянский с крупой (перловка)</t>
  </si>
  <si>
    <t>Говядина в кисло-сладком соусе</t>
  </si>
  <si>
    <t>Бутерброд с маслом</t>
  </si>
  <si>
    <t xml:space="preserve">Типовое примерное МЕНЮ приготавливаемых блюд 12 лет И СТАРШЕ </t>
  </si>
  <si>
    <t>Утвердил: ответственный за питание МАОУ СШ № 8 Шмидт О.Н. 02.09.2024г.</t>
  </si>
  <si>
    <t>Горячий бутерброд с сыром, маслом (батон "Молочный" йодовый)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</si>
</sst>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1" x14ac:knownFonts="1"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i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</fills>
  <borders count="5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rgb="FF000000"/>
      </right>
      <top style="thin">
        <color indexed="64"/>
      </top>
      <bottom/>
      <diagonal/>
    </border>
    <border>
      <left/>
      <right style="medium">
        <color rgb="FF000000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rgb="FF000000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36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1" fillId="2" borderId="0" xfId="0" applyFont="1" applyFill="1"/>
    <xf numFmtId="0" fontId="3" fillId="2" borderId="0" xfId="0" applyFont="1" applyFill="1"/>
    <xf numFmtId="0" fontId="2" fillId="0" borderId="6" xfId="0" applyFont="1" applyBorder="1" applyAlignment="1">
      <alignment horizontal="center" vertical="top" wrapText="1"/>
    </xf>
    <xf numFmtId="0" fontId="2" fillId="2" borderId="5" xfId="0" applyFont="1" applyFill="1" applyBorder="1" applyAlignment="1">
      <alignment horizontal="center" vertical="top" wrapText="1"/>
    </xf>
    <xf numFmtId="0" fontId="2" fillId="0" borderId="5" xfId="0" applyFont="1" applyBorder="1" applyAlignment="1">
      <alignment horizontal="center"/>
    </xf>
    <xf numFmtId="0" fontId="2" fillId="0" borderId="7" xfId="0" applyFont="1" applyBorder="1" applyAlignment="1">
      <alignment horizontal="justify" vertical="top" wrapText="1"/>
    </xf>
    <xf numFmtId="0" fontId="2" fillId="2" borderId="8" xfId="0" applyFont="1" applyFill="1" applyBorder="1" applyAlignment="1">
      <alignment horizontal="justify" vertical="top" wrapText="1"/>
    </xf>
    <xf numFmtId="0" fontId="2" fillId="0" borderId="10" xfId="0" applyFont="1" applyBorder="1" applyAlignment="1">
      <alignment horizontal="center"/>
    </xf>
    <xf numFmtId="0" fontId="4" fillId="0" borderId="11" xfId="0" applyFont="1" applyBorder="1" applyAlignment="1">
      <alignment horizontal="justify" vertical="top" wrapText="1"/>
    </xf>
    <xf numFmtId="0" fontId="2" fillId="2" borderId="12" xfId="0" applyFont="1" applyFill="1" applyBorder="1" applyAlignment="1">
      <alignment horizontal="justify" vertical="top" wrapText="1"/>
    </xf>
    <xf numFmtId="0" fontId="1" fillId="0" borderId="1" xfId="0" applyFont="1" applyBorder="1" applyAlignment="1">
      <alignment horizontal="center" vertical="top" wrapText="1"/>
    </xf>
    <xf numFmtId="0" fontId="1" fillId="2" borderId="2" xfId="0" applyFont="1" applyFill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6" fillId="2" borderId="14" xfId="0" applyFont="1" applyFill="1" applyBorder="1" applyAlignment="1">
      <alignment horizontal="center"/>
    </xf>
    <xf numFmtId="0" fontId="5" fillId="0" borderId="14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49" fontId="1" fillId="2" borderId="14" xfId="0" applyNumberFormat="1" applyFont="1" applyFill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6" fillId="2" borderId="2" xfId="0" applyFont="1" applyFill="1" applyBorder="1" applyAlignment="1">
      <alignment horizontal="center" vertical="top" wrapText="1"/>
    </xf>
    <xf numFmtId="0" fontId="6" fillId="2" borderId="14" xfId="0" applyFont="1" applyFill="1" applyBorder="1" applyAlignment="1">
      <alignment horizontal="center" vertical="top" wrapText="1"/>
    </xf>
    <xf numFmtId="0" fontId="6" fillId="2" borderId="4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/>
    </xf>
    <xf numFmtId="0" fontId="7" fillId="0" borderId="14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1" fillId="2" borderId="14" xfId="0" applyFont="1" applyFill="1" applyBorder="1" applyAlignment="1">
      <alignment horizontal="center" vertical="top" wrapText="1"/>
    </xf>
    <xf numFmtId="0" fontId="1" fillId="2" borderId="4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0" fontId="1" fillId="2" borderId="17" xfId="0" applyFont="1" applyFill="1" applyBorder="1" applyAlignment="1">
      <alignment horizontal="center" vertical="top" wrapText="1"/>
    </xf>
    <xf numFmtId="0" fontId="8" fillId="0" borderId="2" xfId="0" applyFont="1" applyBorder="1" applyAlignment="1">
      <alignment horizontal="center" vertical="top" wrapText="1"/>
    </xf>
    <xf numFmtId="0" fontId="8" fillId="2" borderId="2" xfId="0" applyFont="1" applyFill="1" applyBorder="1" applyAlignment="1">
      <alignment horizontal="center" vertical="top" wrapText="1"/>
    </xf>
    <xf numFmtId="0" fontId="4" fillId="2" borderId="14" xfId="0" applyFont="1" applyFill="1" applyBorder="1" applyAlignment="1">
      <alignment horizontal="center" vertical="top" wrapText="1"/>
    </xf>
    <xf numFmtId="0" fontId="1" fillId="0" borderId="18" xfId="0" applyFont="1" applyBorder="1" applyAlignment="1">
      <alignment horizontal="center" vertical="top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1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top" wrapText="1"/>
    </xf>
    <xf numFmtId="0" fontId="4" fillId="0" borderId="18" xfId="0" applyFont="1" applyBorder="1" applyAlignment="1">
      <alignment horizontal="center" vertical="top" wrapText="1"/>
    </xf>
    <xf numFmtId="0" fontId="6" fillId="0" borderId="14" xfId="0" applyFont="1" applyBorder="1" applyAlignment="1">
      <alignment horizontal="center" vertical="top" wrapText="1"/>
    </xf>
    <xf numFmtId="0" fontId="1" fillId="0" borderId="18" xfId="0" applyFont="1" applyBorder="1" applyAlignment="1">
      <alignment horizontal="center" vertical="top" wrapText="1"/>
    </xf>
    <xf numFmtId="0" fontId="1" fillId="2" borderId="3" xfId="0" applyFont="1" applyFill="1" applyBorder="1" applyAlignment="1">
      <alignment horizontal="center"/>
    </xf>
    <xf numFmtId="0" fontId="1" fillId="2" borderId="14" xfId="0" applyFont="1" applyFill="1" applyBorder="1" applyAlignment="1">
      <alignment horizontal="center"/>
    </xf>
    <xf numFmtId="0" fontId="6" fillId="0" borderId="2" xfId="0" applyFont="1" applyBorder="1" applyAlignment="1">
      <alignment horizontal="center" vertical="top" wrapText="1"/>
    </xf>
    <xf numFmtId="0" fontId="6" fillId="2" borderId="2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" fillId="2" borderId="8" xfId="0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2" borderId="9" xfId="0" applyFont="1" applyFill="1" applyBorder="1" applyAlignment="1">
      <alignment horizontal="center"/>
    </xf>
    <xf numFmtId="0" fontId="1" fillId="2" borderId="9" xfId="0" applyFont="1" applyFill="1" applyBorder="1" applyAlignment="1">
      <alignment horizontal="center" vertical="top" wrapText="1"/>
    </xf>
    <xf numFmtId="0" fontId="1" fillId="2" borderId="13" xfId="0" applyFont="1" applyFill="1" applyBorder="1" applyAlignment="1">
      <alignment horizontal="center" vertical="top" wrapText="1"/>
    </xf>
    <xf numFmtId="0" fontId="1" fillId="2" borderId="10" xfId="0" applyFont="1" applyFill="1" applyBorder="1" applyAlignment="1">
      <alignment horizontal="center" vertical="top" wrapText="1"/>
    </xf>
    <xf numFmtId="0" fontId="2" fillId="2" borderId="0" xfId="0" applyFont="1" applyFill="1" applyAlignment="1">
      <alignment horizontal="center"/>
    </xf>
    <xf numFmtId="0" fontId="1" fillId="2" borderId="0" xfId="0" applyFont="1" applyFill="1" applyAlignment="1">
      <alignment horizontal="justify" vertical="top" wrapText="1"/>
    </xf>
    <xf numFmtId="0" fontId="1" fillId="0" borderId="0" xfId="0" applyFont="1" applyAlignment="1">
      <alignment horizontal="center" vertical="top" wrapText="1"/>
    </xf>
    <xf numFmtId="0" fontId="4" fillId="0" borderId="0" xfId="0" applyFont="1" applyAlignment="1">
      <alignment horizontal="justify" vertical="top" wrapText="1"/>
    </xf>
    <xf numFmtId="0" fontId="1" fillId="0" borderId="0" xfId="0" applyFont="1" applyAlignment="1">
      <alignment horizontal="justify" vertical="top" wrapText="1"/>
    </xf>
    <xf numFmtId="2" fontId="2" fillId="0" borderId="0" xfId="0" applyNumberFormat="1" applyFont="1" applyAlignment="1">
      <alignment horizontal="center"/>
    </xf>
    <xf numFmtId="2" fontId="2" fillId="2" borderId="0" xfId="0" applyNumberFormat="1" applyFont="1" applyFill="1" applyAlignment="1">
      <alignment horizontal="center"/>
    </xf>
    <xf numFmtId="0" fontId="1" fillId="0" borderId="0" xfId="0" applyFont="1" applyAlignment="1">
      <alignment horizontal="center"/>
    </xf>
    <xf numFmtId="0" fontId="2" fillId="0" borderId="0" xfId="0" applyFont="1"/>
    <xf numFmtId="0" fontId="4" fillId="0" borderId="18" xfId="0" applyFont="1" applyBorder="1" applyAlignment="1">
      <alignment horizontal="justify" vertical="top" wrapText="1"/>
    </xf>
    <xf numFmtId="0" fontId="2" fillId="2" borderId="0" xfId="0" applyFont="1" applyFill="1" applyAlignment="1">
      <alignment horizontal="justify" vertical="top" wrapText="1"/>
    </xf>
    <xf numFmtId="0" fontId="2" fillId="0" borderId="18" xfId="0" applyFont="1" applyBorder="1" applyAlignment="1">
      <alignment horizontal="center"/>
    </xf>
    <xf numFmtId="0" fontId="6" fillId="2" borderId="8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/>
    </xf>
    <xf numFmtId="0" fontId="4" fillId="0" borderId="18" xfId="0" applyFont="1" applyBorder="1" applyAlignment="1">
      <alignment horizontal="center" vertical="top" wrapText="1"/>
    </xf>
    <xf numFmtId="164" fontId="6" fillId="2" borderId="6" xfId="0" applyNumberFormat="1" applyFont="1" applyFill="1" applyBorder="1" applyAlignment="1">
      <alignment horizontal="center" vertical="center" wrapText="1"/>
    </xf>
    <xf numFmtId="164" fontId="6" fillId="2" borderId="5" xfId="0" applyNumberFormat="1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0" fontId="6" fillId="2" borderId="6" xfId="0" applyFont="1" applyFill="1" applyBorder="1" applyAlignment="1">
      <alignment horizontal="center"/>
    </xf>
    <xf numFmtId="0" fontId="10" fillId="2" borderId="2" xfId="0" applyFont="1" applyFill="1" applyBorder="1" applyAlignment="1">
      <alignment horizontal="center"/>
    </xf>
    <xf numFmtId="0" fontId="10" fillId="2" borderId="14" xfId="0" applyFont="1" applyFill="1" applyBorder="1" applyAlignment="1">
      <alignment horizontal="center"/>
    </xf>
    <xf numFmtId="0" fontId="10" fillId="2" borderId="3" xfId="0" applyFont="1" applyFill="1" applyBorder="1" applyAlignment="1">
      <alignment horizontal="center"/>
    </xf>
    <xf numFmtId="0" fontId="10" fillId="2" borderId="4" xfId="0" applyFont="1" applyFill="1" applyBorder="1" applyAlignment="1">
      <alignment horizontal="center"/>
    </xf>
    <xf numFmtId="0" fontId="8" fillId="2" borderId="14" xfId="0" applyFont="1" applyFill="1" applyBorder="1" applyAlignment="1">
      <alignment horizontal="center" vertical="top" wrapText="1"/>
    </xf>
    <xf numFmtId="0" fontId="8" fillId="2" borderId="4" xfId="0" applyFont="1" applyFill="1" applyBorder="1" applyAlignment="1">
      <alignment horizontal="center" vertical="top" wrapText="1"/>
    </xf>
    <xf numFmtId="0" fontId="4" fillId="2" borderId="4" xfId="0" applyFont="1" applyFill="1" applyBorder="1" applyAlignment="1">
      <alignment horizontal="center" vertical="top" wrapText="1"/>
    </xf>
    <xf numFmtId="0" fontId="6" fillId="2" borderId="9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 vertical="top" wrapText="1"/>
    </xf>
    <xf numFmtId="0" fontId="1" fillId="2" borderId="0" xfId="0" applyFont="1" applyFill="1" applyAlignment="1">
      <alignment horizontal="center" wrapText="1"/>
    </xf>
    <xf numFmtId="0" fontId="1" fillId="2" borderId="4" xfId="0" applyFont="1" applyFill="1" applyBorder="1" applyAlignment="1">
      <alignment horizont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2" borderId="5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1" fillId="0" borderId="7" xfId="0" applyFont="1" applyBorder="1" applyAlignment="1">
      <alignment horizontal="center" vertical="top" wrapText="1"/>
    </xf>
    <xf numFmtId="0" fontId="1" fillId="0" borderId="0" xfId="0" applyFont="1" applyAlignment="1">
      <alignment horizontal="center" wrapText="1"/>
    </xf>
    <xf numFmtId="0" fontId="5" fillId="0" borderId="3" xfId="0" applyFont="1" applyBorder="1" applyAlignment="1">
      <alignment horizontal="center"/>
    </xf>
    <xf numFmtId="0" fontId="1" fillId="2" borderId="14" xfId="0" applyFont="1" applyFill="1" applyBorder="1" applyAlignment="1">
      <alignment horizontal="center" wrapText="1"/>
    </xf>
    <xf numFmtId="0" fontId="1" fillId="2" borderId="3" xfId="0" applyFont="1" applyFill="1" applyBorder="1" applyAlignment="1">
      <alignment horizontal="center" wrapText="1"/>
    </xf>
    <xf numFmtId="0" fontId="8" fillId="2" borderId="9" xfId="0" applyFont="1" applyFill="1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1" fillId="2" borderId="5" xfId="0" applyFont="1" applyFill="1" applyBorder="1" applyAlignment="1">
      <alignment horizontal="center" wrapText="1"/>
    </xf>
    <xf numFmtId="0" fontId="1" fillId="2" borderId="6" xfId="0" applyFont="1" applyFill="1" applyBorder="1" applyAlignment="1">
      <alignment horizontal="center" wrapText="1"/>
    </xf>
    <xf numFmtId="0" fontId="3" fillId="2" borderId="2" xfId="0" applyFont="1" applyFill="1" applyBorder="1" applyAlignment="1">
      <alignment horizontal="center"/>
    </xf>
    <xf numFmtId="0" fontId="3" fillId="2" borderId="14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vertical="top" wrapText="1"/>
    </xf>
    <xf numFmtId="0" fontId="4" fillId="2" borderId="9" xfId="0" applyFont="1" applyFill="1" applyBorder="1" applyAlignment="1">
      <alignment horizontal="center" vertical="top" wrapText="1"/>
    </xf>
    <xf numFmtId="2" fontId="8" fillId="2" borderId="11" xfId="0" applyNumberFormat="1" applyFont="1" applyFill="1" applyBorder="1" applyAlignment="1">
      <alignment horizontal="center" vertical="top" wrapText="1"/>
    </xf>
    <xf numFmtId="2" fontId="8" fillId="2" borderId="2" xfId="0" applyNumberFormat="1" applyFont="1" applyFill="1" applyBorder="1" applyAlignment="1">
      <alignment horizontal="center" vertical="top" wrapText="1"/>
    </xf>
    <xf numFmtId="0" fontId="9" fillId="2" borderId="14" xfId="0" applyFont="1" applyFill="1" applyBorder="1" applyAlignment="1">
      <alignment horizontal="center" vertical="top" wrapText="1"/>
    </xf>
    <xf numFmtId="0" fontId="2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justify" vertical="top" wrapText="1"/>
    </xf>
    <xf numFmtId="0" fontId="4" fillId="0" borderId="5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center"/>
    </xf>
    <xf numFmtId="0" fontId="6" fillId="2" borderId="4" xfId="0" applyFont="1" applyFill="1" applyBorder="1" applyAlignment="1">
      <alignment horizontal="center" vertical="top" wrapText="1"/>
    </xf>
    <xf numFmtId="0" fontId="1" fillId="0" borderId="0" xfId="0" applyFont="1" applyAlignment="1">
      <alignment vertical="top" wrapText="1"/>
    </xf>
    <xf numFmtId="0" fontId="4" fillId="0" borderId="10" xfId="0" applyFont="1" applyBorder="1" applyAlignment="1">
      <alignment horizontal="justify" vertical="top" wrapText="1"/>
    </xf>
    <xf numFmtId="0" fontId="2" fillId="0" borderId="5" xfId="0" applyFont="1" applyBorder="1" applyAlignment="1">
      <alignment horizontal="center" vertical="top" wrapText="1"/>
    </xf>
    <xf numFmtId="164" fontId="6" fillId="2" borderId="14" xfId="0" applyNumberFormat="1" applyFont="1" applyFill="1" applyBorder="1" applyAlignment="1">
      <alignment horizontal="center" vertical="center" wrapText="1"/>
    </xf>
    <xf numFmtId="164" fontId="6" fillId="2" borderId="4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3" fillId="2" borderId="0" xfId="0" applyFont="1" applyFill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8" fillId="2" borderId="25" xfId="0" applyFont="1" applyFill="1" applyBorder="1" applyAlignment="1">
      <alignment horizontal="center" vertical="top" wrapText="1"/>
    </xf>
    <xf numFmtId="0" fontId="1" fillId="3" borderId="1" xfId="0" applyFont="1" applyFill="1" applyBorder="1"/>
    <xf numFmtId="0" fontId="1" fillId="3" borderId="14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  <xf numFmtId="164" fontId="1" fillId="3" borderId="14" xfId="0" applyNumberFormat="1" applyFont="1" applyFill="1" applyBorder="1" applyAlignment="1">
      <alignment horizontal="center"/>
    </xf>
    <xf numFmtId="0" fontId="1" fillId="3" borderId="2" xfId="0" applyFont="1" applyFill="1" applyBorder="1" applyAlignment="1">
      <alignment horizontal="center"/>
    </xf>
    <xf numFmtId="0" fontId="1" fillId="3" borderId="14" xfId="0" applyFont="1" applyFill="1" applyBorder="1"/>
    <xf numFmtId="2" fontId="1" fillId="3" borderId="2" xfId="0" applyNumberFormat="1" applyFont="1" applyFill="1" applyBorder="1" applyAlignment="1">
      <alignment horizontal="center"/>
    </xf>
    <xf numFmtId="0" fontId="6" fillId="3" borderId="15" xfId="0" applyFont="1" applyFill="1" applyBorder="1" applyAlignment="1">
      <alignment horizontal="center" vertical="center" wrapText="1"/>
    </xf>
    <xf numFmtId="0" fontId="6" fillId="3" borderId="16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1" fillId="3" borderId="5" xfId="0" applyFont="1" applyFill="1" applyBorder="1"/>
    <xf numFmtId="0" fontId="1" fillId="3" borderId="4" xfId="0" applyFont="1" applyFill="1" applyBorder="1" applyAlignment="1">
      <alignment horizontal="center"/>
    </xf>
    <xf numFmtId="0" fontId="8" fillId="3" borderId="4" xfId="0" applyFont="1" applyFill="1" applyBorder="1" applyAlignment="1">
      <alignment horizontal="justify" vertical="top" wrapText="1"/>
    </xf>
    <xf numFmtId="0" fontId="9" fillId="3" borderId="4" xfId="0" applyFont="1" applyFill="1" applyBorder="1" applyAlignment="1">
      <alignment horizontal="center" vertical="top" wrapText="1"/>
    </xf>
    <xf numFmtId="0" fontId="8" fillId="3" borderId="2" xfId="0" applyFont="1" applyFill="1" applyBorder="1" applyAlignment="1">
      <alignment horizontal="center" vertical="top" wrapText="1"/>
    </xf>
    <xf numFmtId="0" fontId="1" fillId="3" borderId="5" xfId="0" applyFont="1" applyFill="1" applyBorder="1" applyAlignment="1">
      <alignment horizontal="left"/>
    </xf>
    <xf numFmtId="0" fontId="6" fillId="3" borderId="19" xfId="0" applyFont="1" applyFill="1" applyBorder="1" applyAlignment="1">
      <alignment horizontal="center" wrapText="1"/>
    </xf>
    <xf numFmtId="0" fontId="6" fillId="3" borderId="20" xfId="0" applyFont="1" applyFill="1" applyBorder="1" applyAlignment="1">
      <alignment horizontal="center" wrapText="1"/>
    </xf>
    <xf numFmtId="0" fontId="6" fillId="3" borderId="21" xfId="0" applyFont="1" applyFill="1" applyBorder="1" applyAlignment="1">
      <alignment horizontal="center" wrapText="1"/>
    </xf>
    <xf numFmtId="0" fontId="6" fillId="3" borderId="5" xfId="0" applyFont="1" applyFill="1" applyBorder="1"/>
    <xf numFmtId="0" fontId="6" fillId="3" borderId="19" xfId="0" applyFont="1" applyFill="1" applyBorder="1" applyAlignment="1">
      <alignment horizontal="center" vertical="top" wrapText="1"/>
    </xf>
    <xf numFmtId="0" fontId="6" fillId="3" borderId="21" xfId="0" applyFont="1" applyFill="1" applyBorder="1" applyAlignment="1">
      <alignment horizontal="center" vertical="top" wrapText="1"/>
    </xf>
    <xf numFmtId="0" fontId="1" fillId="3" borderId="7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1" fillId="3" borderId="9" xfId="0" applyFont="1" applyFill="1" applyBorder="1" applyAlignment="1">
      <alignment horizontal="center"/>
    </xf>
    <xf numFmtId="0" fontId="8" fillId="3" borderId="3" xfId="0" applyFont="1" applyFill="1" applyBorder="1" applyAlignment="1">
      <alignment horizontal="justify" vertical="top" wrapText="1"/>
    </xf>
    <xf numFmtId="0" fontId="9" fillId="3" borderId="25" xfId="0" applyFont="1" applyFill="1" applyBorder="1" applyAlignment="1">
      <alignment horizontal="center" vertical="top" wrapText="1"/>
    </xf>
    <xf numFmtId="0" fontId="8" fillId="3" borderId="25" xfId="0" applyFont="1" applyFill="1" applyBorder="1" applyAlignment="1">
      <alignment horizontal="center" vertical="top" wrapText="1"/>
    </xf>
    <xf numFmtId="0" fontId="1" fillId="3" borderId="1" xfId="0" applyFont="1" applyFill="1" applyBorder="1" applyAlignment="1">
      <alignment horizontal="justify" vertical="top" wrapText="1"/>
    </xf>
    <xf numFmtId="0" fontId="6" fillId="3" borderId="14" xfId="0" applyFont="1" applyFill="1" applyBorder="1" applyAlignment="1">
      <alignment horizontal="center" vertical="top" wrapText="1"/>
    </xf>
    <xf numFmtId="0" fontId="6" fillId="3" borderId="7" xfId="0" applyFont="1" applyFill="1" applyBorder="1" applyAlignment="1">
      <alignment horizontal="center"/>
    </xf>
    <xf numFmtId="0" fontId="6" fillId="3" borderId="1" xfId="0" applyFont="1" applyFill="1" applyBorder="1" applyAlignment="1">
      <alignment horizontal="center"/>
    </xf>
    <xf numFmtId="0" fontId="6" fillId="3" borderId="9" xfId="0" applyFont="1" applyFill="1" applyBorder="1" applyAlignment="1">
      <alignment horizontal="center"/>
    </xf>
    <xf numFmtId="0" fontId="6" fillId="3" borderId="8" xfId="0" applyFont="1" applyFill="1" applyBorder="1" applyAlignment="1">
      <alignment horizontal="center"/>
    </xf>
    <xf numFmtId="0" fontId="6" fillId="3" borderId="0" xfId="0" applyFont="1" applyFill="1" applyAlignment="1">
      <alignment horizontal="center"/>
    </xf>
    <xf numFmtId="0" fontId="6" fillId="3" borderId="22" xfId="0" applyFont="1" applyFill="1" applyBorder="1" applyAlignment="1">
      <alignment horizontal="center" wrapText="1"/>
    </xf>
    <xf numFmtId="0" fontId="6" fillId="3" borderId="16" xfId="0" applyFont="1" applyFill="1" applyBorder="1" applyAlignment="1">
      <alignment horizontal="center" wrapText="1"/>
    </xf>
    <xf numFmtId="0" fontId="6" fillId="3" borderId="4" xfId="0" applyFont="1" applyFill="1" applyBorder="1" applyAlignment="1">
      <alignment horizontal="center" wrapText="1"/>
    </xf>
    <xf numFmtId="0" fontId="6" fillId="3" borderId="2" xfId="0" applyFont="1" applyFill="1" applyBorder="1" applyAlignment="1">
      <alignment horizontal="center" wrapText="1"/>
    </xf>
    <xf numFmtId="0" fontId="6" fillId="3" borderId="23" xfId="0" applyFont="1" applyFill="1" applyBorder="1" applyAlignment="1">
      <alignment horizontal="center" wrapText="1"/>
    </xf>
    <xf numFmtId="0" fontId="6" fillId="3" borderId="1" xfId="0" applyFont="1" applyFill="1" applyBorder="1" applyAlignment="1">
      <alignment horizontal="center" vertical="center" wrapText="1"/>
    </xf>
    <xf numFmtId="0" fontId="6" fillId="3" borderId="9" xfId="0" applyFont="1" applyFill="1" applyBorder="1" applyAlignment="1">
      <alignment horizontal="center" vertical="center" wrapText="1"/>
    </xf>
    <xf numFmtId="164" fontId="6" fillId="3" borderId="9" xfId="0" applyNumberFormat="1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/>
    </xf>
    <xf numFmtId="0" fontId="6" fillId="3" borderId="14" xfId="0" applyFont="1" applyFill="1" applyBorder="1" applyAlignment="1">
      <alignment horizontal="center"/>
    </xf>
    <xf numFmtId="0" fontId="6" fillId="3" borderId="4" xfId="0" applyFont="1" applyFill="1" applyBorder="1" applyAlignment="1">
      <alignment horizontal="center"/>
    </xf>
    <xf numFmtId="0" fontId="6" fillId="3" borderId="2" xfId="0" applyFont="1" applyFill="1" applyBorder="1" applyAlignment="1">
      <alignment horizontal="center"/>
    </xf>
    <xf numFmtId="0" fontId="10" fillId="3" borderId="14" xfId="0" applyFont="1" applyFill="1" applyBorder="1" applyAlignment="1">
      <alignment horizontal="center"/>
    </xf>
    <xf numFmtId="0" fontId="10" fillId="3" borderId="24" xfId="0" applyFont="1" applyFill="1" applyBorder="1" applyAlignment="1">
      <alignment horizontal="center"/>
    </xf>
    <xf numFmtId="0" fontId="10" fillId="3" borderId="25" xfId="0" applyFont="1" applyFill="1" applyBorder="1" applyAlignment="1">
      <alignment horizontal="center"/>
    </xf>
    <xf numFmtId="0" fontId="10" fillId="3" borderId="26" xfId="0" applyFont="1" applyFill="1" applyBorder="1" applyAlignment="1">
      <alignment horizontal="center"/>
    </xf>
    <xf numFmtId="0" fontId="8" fillId="3" borderId="4" xfId="0" applyFont="1" applyFill="1" applyBorder="1" applyAlignment="1">
      <alignment horizontal="center" vertical="top" wrapText="1"/>
    </xf>
    <xf numFmtId="0" fontId="8" fillId="3" borderId="3" xfId="0" applyFont="1" applyFill="1" applyBorder="1" applyAlignment="1">
      <alignment horizontal="center" vertical="top" wrapText="1"/>
    </xf>
    <xf numFmtId="0" fontId="6" fillId="3" borderId="27" xfId="0" applyFont="1" applyFill="1" applyBorder="1" applyAlignment="1">
      <alignment horizontal="center"/>
    </xf>
    <xf numFmtId="0" fontId="6" fillId="3" borderId="28" xfId="0" applyFont="1" applyFill="1" applyBorder="1" applyAlignment="1">
      <alignment horizontal="center"/>
    </xf>
    <xf numFmtId="0" fontId="6" fillId="3" borderId="23" xfId="0" applyFont="1" applyFill="1" applyBorder="1" applyAlignment="1">
      <alignment horizontal="center" vertical="center" wrapText="1"/>
    </xf>
    <xf numFmtId="0" fontId="6" fillId="3" borderId="29" xfId="0" applyFont="1" applyFill="1" applyBorder="1" applyAlignment="1">
      <alignment horizontal="center" vertical="center" wrapText="1"/>
    </xf>
    <xf numFmtId="0" fontId="1" fillId="3" borderId="30" xfId="0" applyFont="1" applyFill="1" applyBorder="1" applyAlignment="1">
      <alignment horizontal="center" wrapText="1"/>
    </xf>
    <xf numFmtId="0" fontId="1" fillId="3" borderId="0" xfId="0" applyFont="1" applyFill="1" applyAlignment="1">
      <alignment horizontal="center" wrapText="1"/>
    </xf>
    <xf numFmtId="0" fontId="9" fillId="3" borderId="3" xfId="0" applyFont="1" applyFill="1" applyBorder="1" applyAlignment="1">
      <alignment horizontal="center" vertical="top" wrapText="1"/>
    </xf>
    <xf numFmtId="0" fontId="8" fillId="3" borderId="14" xfId="0" applyFont="1" applyFill="1" applyBorder="1" applyAlignment="1">
      <alignment horizontal="center" vertical="top" wrapText="1"/>
    </xf>
    <xf numFmtId="0" fontId="1" fillId="3" borderId="1" xfId="0" applyFont="1" applyFill="1" applyBorder="1" applyAlignment="1">
      <alignment horizontal="left" vertical="top" wrapText="1"/>
    </xf>
    <xf numFmtId="0" fontId="1" fillId="3" borderId="4" xfId="0" applyFont="1" applyFill="1" applyBorder="1" applyAlignment="1">
      <alignment horizontal="center" vertical="top" wrapText="1"/>
    </xf>
    <xf numFmtId="0" fontId="6" fillId="3" borderId="14" xfId="0" applyFont="1" applyFill="1" applyBorder="1" applyAlignment="1">
      <alignment horizontal="center" vertical="center" wrapText="1"/>
    </xf>
    <xf numFmtId="0" fontId="1" fillId="3" borderId="12" xfId="0" applyFont="1" applyFill="1" applyBorder="1" applyAlignment="1">
      <alignment horizontal="center"/>
    </xf>
    <xf numFmtId="0" fontId="1" fillId="3" borderId="10" xfId="0" applyFont="1" applyFill="1" applyBorder="1" applyAlignment="1">
      <alignment horizontal="center" wrapText="1"/>
    </xf>
    <xf numFmtId="0" fontId="1" fillId="3" borderId="11" xfId="0" applyFont="1" applyFill="1" applyBorder="1" applyAlignment="1">
      <alignment horizontal="center" wrapText="1"/>
    </xf>
    <xf numFmtId="0" fontId="1" fillId="3" borderId="13" xfId="0" applyFont="1" applyFill="1" applyBorder="1" applyAlignment="1">
      <alignment horizontal="center" wrapText="1"/>
    </xf>
    <xf numFmtId="0" fontId="1" fillId="3" borderId="14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3" borderId="18" xfId="0" applyFont="1" applyFill="1" applyBorder="1" applyAlignment="1">
      <alignment wrapText="1"/>
    </xf>
    <xf numFmtId="0" fontId="1" fillId="3" borderId="5" xfId="0" applyFont="1" applyFill="1" applyBorder="1" applyAlignment="1">
      <alignment horizontal="center"/>
    </xf>
    <xf numFmtId="0" fontId="6" fillId="3" borderId="30" xfId="0" applyFont="1" applyFill="1" applyBorder="1" applyAlignment="1">
      <alignment horizontal="center" vertical="center" wrapText="1"/>
    </xf>
    <xf numFmtId="0" fontId="6" fillId="3" borderId="0" xfId="0" applyFont="1" applyFill="1" applyAlignment="1">
      <alignment horizontal="center" vertical="center" wrapText="1"/>
    </xf>
    <xf numFmtId="0" fontId="6" fillId="3" borderId="5" xfId="0" applyFont="1" applyFill="1" applyBorder="1" applyAlignment="1">
      <alignment horizontal="center" vertical="center" wrapText="1"/>
    </xf>
    <xf numFmtId="0" fontId="1" fillId="3" borderId="15" xfId="0" applyFont="1" applyFill="1" applyBorder="1" applyAlignment="1">
      <alignment horizontal="center" vertical="center" wrapText="1"/>
    </xf>
    <xf numFmtId="0" fontId="1" fillId="3" borderId="16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49" fontId="1" fillId="3" borderId="3" xfId="0" applyNumberFormat="1" applyFont="1" applyFill="1" applyBorder="1" applyAlignment="1">
      <alignment horizontal="center"/>
    </xf>
    <xf numFmtId="0" fontId="6" fillId="3" borderId="31" xfId="0" applyFont="1" applyFill="1" applyBorder="1" applyAlignment="1">
      <alignment horizontal="center" vertical="center" wrapText="1"/>
    </xf>
    <xf numFmtId="0" fontId="6" fillId="3" borderId="32" xfId="0" applyFont="1" applyFill="1" applyBorder="1" applyAlignment="1">
      <alignment horizontal="center" vertical="center" wrapText="1"/>
    </xf>
    <xf numFmtId="0" fontId="6" fillId="3" borderId="12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6" fillId="3" borderId="33" xfId="0" applyFont="1" applyFill="1" applyBorder="1" applyAlignment="1">
      <alignment horizontal="center" vertical="top" wrapText="1"/>
    </xf>
    <xf numFmtId="0" fontId="6" fillId="3" borderId="34" xfId="0" applyFont="1" applyFill="1" applyBorder="1" applyAlignment="1">
      <alignment horizontal="center" wrapText="1"/>
    </xf>
    <xf numFmtId="0" fontId="6" fillId="3" borderId="35" xfId="0" applyFont="1" applyFill="1" applyBorder="1" applyAlignment="1">
      <alignment horizontal="center" wrapText="1"/>
    </xf>
    <xf numFmtId="0" fontId="6" fillId="3" borderId="36" xfId="0" applyFont="1" applyFill="1" applyBorder="1" applyAlignment="1">
      <alignment horizontal="center" wrapText="1"/>
    </xf>
    <xf numFmtId="0" fontId="1" fillId="3" borderId="14" xfId="0" applyFont="1" applyFill="1" applyBorder="1" applyAlignment="1">
      <alignment horizontal="center" wrapText="1"/>
    </xf>
    <xf numFmtId="0" fontId="1" fillId="3" borderId="4" xfId="0" applyFont="1" applyFill="1" applyBorder="1" applyAlignment="1">
      <alignment horizontal="center" wrapText="1"/>
    </xf>
    <xf numFmtId="0" fontId="1" fillId="3" borderId="3" xfId="0" applyFont="1" applyFill="1" applyBorder="1" applyAlignment="1">
      <alignment horizontal="center" wrapText="1"/>
    </xf>
    <xf numFmtId="0" fontId="8" fillId="3" borderId="9" xfId="0" applyFont="1" applyFill="1" applyBorder="1" applyAlignment="1">
      <alignment horizontal="center" vertical="top" wrapText="1"/>
    </xf>
    <xf numFmtId="49" fontId="1" fillId="3" borderId="28" xfId="0" applyNumberFormat="1" applyFont="1" applyFill="1" applyBorder="1" applyAlignment="1">
      <alignment horizontal="center"/>
    </xf>
    <xf numFmtId="0" fontId="1" fillId="3" borderId="0" xfId="0" applyFont="1" applyFill="1" applyAlignment="1">
      <alignment horizontal="center"/>
    </xf>
    <xf numFmtId="0" fontId="1" fillId="3" borderId="37" xfId="0" applyFont="1" applyFill="1" applyBorder="1" applyAlignment="1">
      <alignment horizontal="center"/>
    </xf>
    <xf numFmtId="0" fontId="1" fillId="3" borderId="17" xfId="0" applyFont="1" applyFill="1" applyBorder="1" applyAlignment="1">
      <alignment horizontal="center"/>
    </xf>
    <xf numFmtId="0" fontId="1" fillId="3" borderId="38" xfId="0" applyFont="1" applyFill="1" applyBorder="1" applyAlignment="1">
      <alignment horizontal="center"/>
    </xf>
    <xf numFmtId="0" fontId="1" fillId="3" borderId="39" xfId="0" applyFont="1" applyFill="1" applyBorder="1" applyAlignment="1">
      <alignment horizontal="center"/>
    </xf>
    <xf numFmtId="0" fontId="6" fillId="3" borderId="19" xfId="0" applyFont="1" applyFill="1" applyBorder="1" applyAlignment="1">
      <alignment horizontal="center" vertical="center" wrapText="1"/>
    </xf>
    <xf numFmtId="0" fontId="6" fillId="3" borderId="21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left" vertical="top" wrapText="1"/>
    </xf>
    <xf numFmtId="0" fontId="1" fillId="3" borderId="14" xfId="0" applyFont="1" applyFill="1" applyBorder="1" applyAlignment="1">
      <alignment horizontal="center" vertical="top" wrapText="1"/>
    </xf>
    <xf numFmtId="0" fontId="1" fillId="3" borderId="16" xfId="0" applyFont="1" applyFill="1" applyBorder="1" applyAlignment="1">
      <alignment horizontal="center" wrapText="1"/>
    </xf>
    <xf numFmtId="0" fontId="1" fillId="3" borderId="22" xfId="0" applyFont="1" applyFill="1" applyBorder="1" applyAlignment="1">
      <alignment horizontal="center" wrapText="1"/>
    </xf>
    <xf numFmtId="0" fontId="8" fillId="3" borderId="8" xfId="0" applyFont="1" applyFill="1" applyBorder="1" applyAlignment="1">
      <alignment horizontal="center" vertical="top" wrapText="1"/>
    </xf>
    <xf numFmtId="49" fontId="1" fillId="3" borderId="4" xfId="0" applyNumberFormat="1" applyFont="1" applyFill="1" applyBorder="1" applyAlignment="1">
      <alignment horizontal="center"/>
    </xf>
    <xf numFmtId="0" fontId="1" fillId="3" borderId="40" xfId="0" applyFont="1" applyFill="1" applyBorder="1" applyAlignment="1">
      <alignment horizontal="center"/>
    </xf>
    <xf numFmtId="0" fontId="1" fillId="3" borderId="27" xfId="0" applyFont="1" applyFill="1" applyBorder="1" applyAlignment="1">
      <alignment horizontal="center"/>
    </xf>
    <xf numFmtId="0" fontId="1" fillId="3" borderId="14" xfId="0" applyFont="1" applyFill="1" applyBorder="1" applyAlignment="1">
      <alignment horizontal="left" vertical="top" wrapText="1"/>
    </xf>
    <xf numFmtId="0" fontId="1" fillId="3" borderId="9" xfId="0" applyFont="1" applyFill="1" applyBorder="1" applyAlignment="1">
      <alignment horizontal="center" vertical="top" wrapText="1"/>
    </xf>
    <xf numFmtId="2" fontId="6" fillId="3" borderId="23" xfId="0" applyNumberFormat="1" applyFont="1" applyFill="1" applyBorder="1" applyAlignment="1">
      <alignment horizontal="center" vertical="center" wrapText="1"/>
    </xf>
    <xf numFmtId="0" fontId="1" fillId="3" borderId="41" xfId="0" applyFont="1" applyFill="1" applyBorder="1" applyAlignment="1">
      <alignment horizontal="center" wrapText="1"/>
    </xf>
    <xf numFmtId="0" fontId="6" fillId="3" borderId="42" xfId="0" applyFont="1" applyFill="1" applyBorder="1" applyAlignment="1">
      <alignment horizontal="center" vertical="center" wrapText="1"/>
    </xf>
    <xf numFmtId="0" fontId="6" fillId="3" borderId="41" xfId="0" applyFont="1" applyFill="1" applyBorder="1" applyAlignment="1">
      <alignment horizontal="center" vertical="center" wrapText="1"/>
    </xf>
    <xf numFmtId="0" fontId="6" fillId="3" borderId="43" xfId="0" applyFont="1" applyFill="1" applyBorder="1" applyAlignment="1">
      <alignment horizontal="center" vertical="center" wrapText="1"/>
    </xf>
    <xf numFmtId="0" fontId="9" fillId="3" borderId="9" xfId="0" applyFont="1" applyFill="1" applyBorder="1" applyAlignment="1">
      <alignment horizontal="center" vertical="top" wrapText="1"/>
    </xf>
    <xf numFmtId="2" fontId="6" fillId="3" borderId="19" xfId="0" applyNumberFormat="1" applyFont="1" applyFill="1" applyBorder="1" applyAlignment="1">
      <alignment horizontal="center" vertical="center" wrapText="1"/>
    </xf>
    <xf numFmtId="164" fontId="6" fillId="3" borderId="19" xfId="0" applyNumberFormat="1" applyFont="1" applyFill="1" applyBorder="1" applyAlignment="1">
      <alignment horizontal="center" vertical="center" wrapText="1"/>
    </xf>
    <xf numFmtId="164" fontId="6" fillId="3" borderId="21" xfId="0" applyNumberFormat="1" applyFont="1" applyFill="1" applyBorder="1" applyAlignment="1">
      <alignment horizontal="center" vertical="center" wrapText="1"/>
    </xf>
    <xf numFmtId="0" fontId="1" fillId="3" borderId="8" xfId="0" applyFont="1" applyFill="1" applyBorder="1" applyAlignment="1">
      <alignment horizontal="center"/>
    </xf>
    <xf numFmtId="0" fontId="1" fillId="3" borderId="10" xfId="0" applyFont="1" applyFill="1" applyBorder="1"/>
    <xf numFmtId="0" fontId="9" fillId="3" borderId="12" xfId="0" applyFont="1" applyFill="1" applyBorder="1" applyAlignment="1">
      <alignment horizontal="center" vertical="top" wrapText="1"/>
    </xf>
    <xf numFmtId="2" fontId="8" fillId="3" borderId="11" xfId="0" applyNumberFormat="1" applyFont="1" applyFill="1" applyBorder="1" applyAlignment="1">
      <alignment horizontal="center" vertical="top" wrapText="1"/>
    </xf>
    <xf numFmtId="2" fontId="8" fillId="3" borderId="10" xfId="0" applyNumberFormat="1" applyFont="1" applyFill="1" applyBorder="1" applyAlignment="1">
      <alignment horizontal="center" vertical="top" wrapText="1"/>
    </xf>
    <xf numFmtId="2" fontId="8" fillId="3" borderId="13" xfId="0" applyNumberFormat="1" applyFont="1" applyFill="1" applyBorder="1" applyAlignment="1">
      <alignment horizontal="center" vertical="top" wrapText="1"/>
    </xf>
    <xf numFmtId="2" fontId="8" fillId="3" borderId="12" xfId="0" applyNumberFormat="1" applyFont="1" applyFill="1" applyBorder="1" applyAlignment="1">
      <alignment horizontal="center" vertical="top" wrapText="1"/>
    </xf>
    <xf numFmtId="0" fontId="1" fillId="3" borderId="5" xfId="0" applyFont="1" applyFill="1" applyBorder="1" applyAlignment="1">
      <alignment wrapText="1"/>
    </xf>
    <xf numFmtId="0" fontId="1" fillId="3" borderId="2" xfId="0" applyFont="1" applyFill="1" applyBorder="1" applyAlignment="1">
      <alignment horizontal="center" wrapText="1"/>
    </xf>
    <xf numFmtId="0" fontId="6" fillId="3" borderId="41" xfId="0" applyFont="1" applyFill="1" applyBorder="1" applyAlignment="1">
      <alignment horizontal="center" wrapText="1"/>
    </xf>
    <xf numFmtId="0" fontId="1" fillId="3" borderId="23" xfId="0" applyFont="1" applyFill="1" applyBorder="1" applyAlignment="1">
      <alignment horizont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9" xfId="0" applyFont="1" applyFill="1" applyBorder="1" applyAlignment="1">
      <alignment horizontal="center" vertical="center" wrapText="1"/>
    </xf>
    <xf numFmtId="0" fontId="3" fillId="3" borderId="14" xfId="0" applyFont="1" applyFill="1" applyBorder="1" applyAlignment="1">
      <alignment horizontal="center"/>
    </xf>
    <xf numFmtId="0" fontId="3" fillId="3" borderId="24" xfId="0" applyFont="1" applyFill="1" applyBorder="1" applyAlignment="1">
      <alignment horizontal="center"/>
    </xf>
    <xf numFmtId="0" fontId="3" fillId="3" borderId="25" xfId="0" applyFont="1" applyFill="1" applyBorder="1" applyAlignment="1">
      <alignment horizontal="center"/>
    </xf>
    <xf numFmtId="0" fontId="3" fillId="3" borderId="26" xfId="0" applyFont="1" applyFill="1" applyBorder="1" applyAlignment="1">
      <alignment horizontal="center"/>
    </xf>
    <xf numFmtId="2" fontId="8" fillId="3" borderId="2" xfId="0" applyNumberFormat="1" applyFont="1" applyFill="1" applyBorder="1" applyAlignment="1">
      <alignment horizontal="center" vertical="top" wrapText="1"/>
    </xf>
    <xf numFmtId="2" fontId="8" fillId="3" borderId="14" xfId="0" applyNumberFormat="1" applyFont="1" applyFill="1" applyBorder="1" applyAlignment="1">
      <alignment horizontal="center" vertical="top" wrapText="1"/>
    </xf>
    <xf numFmtId="2" fontId="8" fillId="3" borderId="4" xfId="0" applyNumberFormat="1" applyFont="1" applyFill="1" applyBorder="1" applyAlignment="1">
      <alignment horizontal="center" vertical="top" wrapText="1"/>
    </xf>
    <xf numFmtId="2" fontId="8" fillId="3" borderId="3" xfId="0" applyNumberFormat="1" applyFont="1" applyFill="1" applyBorder="1" applyAlignment="1">
      <alignment horizontal="center" vertical="top" wrapText="1"/>
    </xf>
    <xf numFmtId="0" fontId="1" fillId="3" borderId="8" xfId="0" applyFont="1" applyFill="1" applyBorder="1"/>
    <xf numFmtId="49" fontId="1" fillId="3" borderId="2" xfId="0" applyNumberFormat="1" applyFont="1" applyFill="1" applyBorder="1" applyAlignment="1">
      <alignment horizontal="center"/>
    </xf>
    <xf numFmtId="0" fontId="1" fillId="3" borderId="10" xfId="0" applyFont="1" applyFill="1" applyBorder="1" applyAlignment="1">
      <alignment horizontal="center"/>
    </xf>
    <xf numFmtId="0" fontId="6" fillId="3" borderId="10" xfId="0" applyFont="1" applyFill="1" applyBorder="1" applyAlignment="1">
      <alignment horizontal="center" vertical="center" wrapText="1"/>
    </xf>
    <xf numFmtId="0" fontId="6" fillId="3" borderId="13" xfId="0" applyFont="1" applyFill="1" applyBorder="1" applyAlignment="1">
      <alignment horizontal="center" vertical="center" wrapText="1"/>
    </xf>
    <xf numFmtId="0" fontId="8" fillId="3" borderId="13" xfId="0" applyFont="1" applyFill="1" applyBorder="1" applyAlignment="1">
      <alignment horizontal="center" vertical="top" wrapText="1"/>
    </xf>
    <xf numFmtId="0" fontId="8" fillId="3" borderId="12" xfId="0" applyFont="1" applyFill="1" applyBorder="1" applyAlignment="1">
      <alignment horizontal="center" vertical="top" wrapText="1"/>
    </xf>
    <xf numFmtId="0" fontId="6" fillId="3" borderId="39" xfId="0" applyFont="1" applyFill="1" applyBorder="1" applyAlignment="1">
      <alignment horizontal="center"/>
    </xf>
    <xf numFmtId="0" fontId="6" fillId="3" borderId="14" xfId="0" applyFont="1" applyFill="1" applyBorder="1" applyAlignment="1">
      <alignment horizontal="center" wrapText="1"/>
    </xf>
    <xf numFmtId="0" fontId="1" fillId="3" borderId="17" xfId="0" applyFont="1" applyFill="1" applyBorder="1" applyAlignment="1">
      <alignment horizontal="center" wrapText="1"/>
    </xf>
    <xf numFmtId="0" fontId="1" fillId="3" borderId="44" xfId="0" applyFont="1" applyFill="1" applyBorder="1" applyAlignment="1">
      <alignment horizontal="center" wrapText="1"/>
    </xf>
    <xf numFmtId="0" fontId="1" fillId="3" borderId="39" xfId="0" applyFont="1" applyFill="1" applyBorder="1" applyAlignment="1">
      <alignment horizontal="center" wrapText="1"/>
    </xf>
    <xf numFmtId="0" fontId="6" fillId="3" borderId="2" xfId="0" applyFont="1" applyFill="1" applyBorder="1" applyAlignment="1">
      <alignment horizontal="center" vertical="top" wrapText="1"/>
    </xf>
    <xf numFmtId="0" fontId="9" fillId="3" borderId="14" xfId="0" applyFont="1" applyFill="1" applyBorder="1" applyAlignment="1">
      <alignment horizontal="center" vertical="top" wrapText="1"/>
    </xf>
    <xf numFmtId="0" fontId="9" fillId="3" borderId="13" xfId="0" applyFont="1" applyFill="1" applyBorder="1" applyAlignment="1">
      <alignment horizontal="center" vertical="top" wrapText="1"/>
    </xf>
    <xf numFmtId="0" fontId="6" fillId="3" borderId="14" xfId="0" applyFont="1" applyFill="1" applyBorder="1"/>
    <xf numFmtId="0" fontId="1" fillId="3" borderId="18" xfId="0" applyFont="1" applyFill="1" applyBorder="1" applyAlignment="1">
      <alignment horizontal="center"/>
    </xf>
    <xf numFmtId="0" fontId="1" fillId="3" borderId="6" xfId="0" applyFont="1" applyFill="1" applyBorder="1" applyAlignment="1">
      <alignment horizontal="center"/>
    </xf>
    <xf numFmtId="0" fontId="1" fillId="3" borderId="45" xfId="0" applyFont="1" applyFill="1" applyBorder="1" applyAlignment="1">
      <alignment horizontal="left" vertical="top" wrapText="1"/>
    </xf>
    <xf numFmtId="0" fontId="1" fillId="3" borderId="46" xfId="0" applyFont="1" applyFill="1" applyBorder="1"/>
    <xf numFmtId="0" fontId="4" fillId="3" borderId="4" xfId="0" applyFont="1" applyFill="1" applyBorder="1" applyAlignment="1">
      <alignment horizontal="justify" vertical="top" wrapText="1"/>
    </xf>
    <xf numFmtId="0" fontId="6" fillId="3" borderId="2" xfId="0" applyFont="1" applyFill="1" applyBorder="1" applyAlignment="1">
      <alignment horizontal="center" vertical="center" wrapText="1"/>
    </xf>
    <xf numFmtId="0" fontId="6" fillId="3" borderId="36" xfId="0" applyFont="1" applyFill="1" applyBorder="1" applyAlignment="1">
      <alignment horizontal="center" vertical="top" wrapText="1"/>
    </xf>
    <xf numFmtId="0" fontId="6" fillId="3" borderId="47" xfId="0" applyFont="1" applyFill="1" applyBorder="1" applyAlignment="1">
      <alignment horizontal="center" vertical="top" wrapText="1"/>
    </xf>
    <xf numFmtId="0" fontId="1" fillId="3" borderId="10" xfId="0" applyFont="1" applyFill="1" applyBorder="1" applyAlignment="1">
      <alignment vertical="top" wrapText="1"/>
    </xf>
    <xf numFmtId="0" fontId="6" fillId="3" borderId="48" xfId="0" applyFont="1" applyFill="1" applyBorder="1" applyAlignment="1">
      <alignment horizontal="center" vertical="top" wrapText="1"/>
    </xf>
    <xf numFmtId="0" fontId="6" fillId="3" borderId="49" xfId="0" applyFont="1" applyFill="1" applyBorder="1" applyAlignment="1">
      <alignment horizontal="center" vertical="top" wrapText="1"/>
    </xf>
    <xf numFmtId="0" fontId="1" fillId="3" borderId="47" xfId="0" applyFont="1" applyFill="1" applyBorder="1"/>
    <xf numFmtId="0" fontId="1" fillId="3" borderId="0" xfId="0" applyFont="1" applyFill="1" applyBorder="1" applyAlignment="1">
      <alignment horizontal="center"/>
    </xf>
    <xf numFmtId="0" fontId="9" fillId="3" borderId="50" xfId="0" applyFont="1" applyFill="1" applyBorder="1" applyAlignment="1">
      <alignment horizontal="center" vertical="top" wrapText="1"/>
    </xf>
    <xf numFmtId="0" fontId="8" fillId="3" borderId="50" xfId="0" applyFont="1" applyFill="1" applyBorder="1" applyAlignment="1">
      <alignment horizontal="center" vertical="top" wrapText="1"/>
    </xf>
    <xf numFmtId="0" fontId="8" fillId="2" borderId="50" xfId="0" applyFont="1" applyFill="1" applyBorder="1" applyAlignment="1">
      <alignment horizontal="center" vertical="top" wrapText="1"/>
    </xf>
    <xf numFmtId="0" fontId="2" fillId="2" borderId="0" xfId="0" applyFont="1" applyFill="1" applyBorder="1" applyAlignment="1">
      <alignment horizontal="justify" vertical="top" wrapText="1"/>
    </xf>
    <xf numFmtId="0" fontId="1" fillId="3" borderId="0" xfId="0" applyFont="1" applyFill="1" applyBorder="1" applyAlignment="1">
      <alignment horizontal="center" wrapText="1"/>
    </xf>
    <xf numFmtId="0" fontId="6" fillId="2" borderId="0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wrapText="1"/>
    </xf>
    <xf numFmtId="0" fontId="2" fillId="0" borderId="7" xfId="0" applyFont="1" applyBorder="1" applyAlignment="1">
      <alignment horizontal="center"/>
    </xf>
    <xf numFmtId="0" fontId="4" fillId="0" borderId="5" xfId="0" applyFont="1" applyBorder="1" applyAlignment="1">
      <alignment horizontal="center" vertical="top" wrapText="1"/>
    </xf>
    <xf numFmtId="0" fontId="1" fillId="0" borderId="18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2" fillId="2" borderId="2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 wrapText="1"/>
    </xf>
    <xf numFmtId="0" fontId="2" fillId="2" borderId="5" xfId="0" applyFont="1" applyFill="1" applyBorder="1" applyAlignment="1">
      <alignment horizontal="center" vertical="top" wrapText="1"/>
    </xf>
    <xf numFmtId="0" fontId="2" fillId="0" borderId="8" xfId="0" applyFont="1" applyBorder="1" applyAlignment="1">
      <alignment horizontal="justify" vertical="top" wrapText="1"/>
    </xf>
    <xf numFmtId="0" fontId="2" fillId="0" borderId="12" xfId="0" applyFont="1" applyBorder="1" applyAlignment="1">
      <alignment horizontal="justify" vertical="top" wrapText="1"/>
    </xf>
    <xf numFmtId="0" fontId="2" fillId="2" borderId="8" xfId="0" applyFont="1" applyFill="1" applyBorder="1" applyAlignment="1">
      <alignment horizontal="justify" vertical="top" wrapText="1"/>
    </xf>
    <xf numFmtId="0" fontId="2" fillId="2" borderId="12" xfId="0" applyFont="1" applyFill="1" applyBorder="1" applyAlignment="1">
      <alignment horizontal="justify" vertical="top" wrapText="1"/>
    </xf>
    <xf numFmtId="0" fontId="2" fillId="2" borderId="9" xfId="0" applyFont="1" applyFill="1" applyBorder="1" applyAlignment="1">
      <alignment horizontal="justify" vertical="top" wrapText="1"/>
    </xf>
    <xf numFmtId="0" fontId="2" fillId="2" borderId="13" xfId="0" applyFont="1" applyFill="1" applyBorder="1" applyAlignment="1">
      <alignment horizontal="justify" vertical="top" wrapText="1"/>
    </xf>
    <xf numFmtId="0" fontId="2" fillId="0" borderId="0" xfId="0" applyFont="1" applyAlignment="1">
      <alignment horizontal="justify" vertical="top" wrapText="1"/>
    </xf>
    <xf numFmtId="0" fontId="2" fillId="2" borderId="0" xfId="0" applyFont="1" applyFill="1" applyAlignment="1">
      <alignment horizontal="justify" vertical="top" wrapText="1"/>
    </xf>
    <xf numFmtId="0" fontId="2" fillId="2" borderId="6" xfId="0" applyFont="1" applyFill="1" applyBorder="1" applyAlignment="1">
      <alignment horizontal="justify" vertical="top" wrapText="1"/>
    </xf>
    <xf numFmtId="0" fontId="4" fillId="0" borderId="18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2" fillId="0" borderId="0" xfId="0" applyFont="1" applyBorder="1" applyAlignment="1">
      <alignment horizontal="justify" vertical="top" wrapText="1"/>
    </xf>
    <xf numFmtId="0" fontId="2" fillId="2" borderId="0" xfId="0" applyFont="1" applyFill="1" applyBorder="1" applyAlignment="1">
      <alignment horizontal="justify" vertical="top" wrapText="1"/>
    </xf>
    <xf numFmtId="0" fontId="2" fillId="0" borderId="1" xfId="0" applyFont="1" applyBorder="1" applyAlignment="1">
      <alignment horizontal="justify" vertical="top" wrapText="1"/>
    </xf>
    <xf numFmtId="0" fontId="2" fillId="0" borderId="10" xfId="0" applyFont="1" applyBorder="1" applyAlignment="1">
      <alignment horizontal="justify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38"/>
  <sheetViews>
    <sheetView tabSelected="1" topLeftCell="A205" workbookViewId="0">
      <selection activeCell="E242" sqref="E242"/>
    </sheetView>
  </sheetViews>
  <sheetFormatPr defaultRowHeight="15" x14ac:dyDescent="0.25"/>
  <cols>
    <col min="2" max="2" width="52.5703125" customWidth="1"/>
  </cols>
  <sheetData>
    <row r="1" spans="1:20" ht="15.75" thickBot="1" x14ac:dyDescent="0.3">
      <c r="A1" s="1"/>
      <c r="B1" s="2" t="s">
        <v>145</v>
      </c>
      <c r="C1" s="1"/>
      <c r="D1" s="1"/>
      <c r="E1" s="1"/>
      <c r="F1" s="1"/>
      <c r="G1" s="3"/>
      <c r="L1" t="s">
        <v>146</v>
      </c>
      <c r="M1" s="3"/>
      <c r="N1" s="3"/>
      <c r="O1" s="3"/>
      <c r="P1" s="3"/>
      <c r="Q1" s="3"/>
      <c r="R1" s="3"/>
      <c r="S1" s="3"/>
      <c r="T1" s="4"/>
    </row>
    <row r="2" spans="1:20" ht="15.75" thickBot="1" x14ac:dyDescent="0.3">
      <c r="A2" s="311" t="s">
        <v>0</v>
      </c>
      <c r="B2" s="311" t="s">
        <v>1</v>
      </c>
      <c r="C2" s="311" t="s">
        <v>2</v>
      </c>
      <c r="D2" s="313" t="s">
        <v>3</v>
      </c>
      <c r="E2" s="314"/>
      <c r="F2" s="315"/>
      <c r="G2" s="319" t="s">
        <v>4</v>
      </c>
      <c r="H2" s="316" t="s">
        <v>5</v>
      </c>
      <c r="I2" s="317"/>
      <c r="J2" s="317"/>
      <c r="K2" s="317"/>
      <c r="L2" s="318"/>
      <c r="M2" s="316" t="s">
        <v>6</v>
      </c>
      <c r="N2" s="317"/>
      <c r="O2" s="317"/>
      <c r="P2" s="317"/>
      <c r="Q2" s="317"/>
      <c r="R2" s="318"/>
      <c r="S2" s="319" t="s">
        <v>7</v>
      </c>
      <c r="T2" s="4"/>
    </row>
    <row r="3" spans="1:20" ht="29.25" thickBot="1" x14ac:dyDescent="0.3">
      <c r="A3" s="312"/>
      <c r="B3" s="312"/>
      <c r="C3" s="312"/>
      <c r="D3" s="5" t="s">
        <v>8</v>
      </c>
      <c r="E3" s="5" t="s">
        <v>9</v>
      </c>
      <c r="F3" s="5" t="s">
        <v>10</v>
      </c>
      <c r="G3" s="320"/>
      <c r="H3" s="6" t="s">
        <v>11</v>
      </c>
      <c r="I3" s="6" t="s">
        <v>12</v>
      </c>
      <c r="J3" s="6" t="s">
        <v>13</v>
      </c>
      <c r="K3" s="6" t="s">
        <v>14</v>
      </c>
      <c r="L3" s="6" t="s">
        <v>15</v>
      </c>
      <c r="M3" s="6" t="s">
        <v>16</v>
      </c>
      <c r="N3" s="6" t="s">
        <v>17</v>
      </c>
      <c r="O3" s="6" t="s">
        <v>18</v>
      </c>
      <c r="P3" s="6" t="s">
        <v>19</v>
      </c>
      <c r="Q3" s="6" t="s">
        <v>20</v>
      </c>
      <c r="R3" s="6" t="s">
        <v>21</v>
      </c>
      <c r="S3" s="320"/>
      <c r="T3" s="4"/>
    </row>
    <row r="4" spans="1:20" ht="15.6" customHeight="1" x14ac:dyDescent="0.25">
      <c r="A4" s="7"/>
      <c r="B4" s="8" t="s">
        <v>22</v>
      </c>
      <c r="C4" s="321"/>
      <c r="D4" s="321"/>
      <c r="E4" s="321"/>
      <c r="F4" s="321"/>
      <c r="G4" s="323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325"/>
      <c r="T4" s="4"/>
    </row>
    <row r="5" spans="1:20" ht="15.75" thickBot="1" x14ac:dyDescent="0.3">
      <c r="A5" s="10"/>
      <c r="B5" s="11" t="s">
        <v>23</v>
      </c>
      <c r="C5" s="322"/>
      <c r="D5" s="322"/>
      <c r="E5" s="322"/>
      <c r="F5" s="322"/>
      <c r="G5" s="324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326"/>
      <c r="T5" s="4"/>
    </row>
    <row r="6" spans="1:20" ht="16.5" thickBot="1" x14ac:dyDescent="0.3">
      <c r="A6" s="13"/>
      <c r="B6" s="133" t="s">
        <v>147</v>
      </c>
      <c r="C6" s="134" t="s">
        <v>24</v>
      </c>
      <c r="D6" s="135">
        <v>7.46</v>
      </c>
      <c r="E6" s="136">
        <v>14</v>
      </c>
      <c r="F6" s="135">
        <v>20.9</v>
      </c>
      <c r="G6" s="137">
        <v>239.5</v>
      </c>
      <c r="H6" s="15">
        <v>7.2999999999999995E-2</v>
      </c>
      <c r="I6" s="15">
        <v>9.1999999999999998E-2</v>
      </c>
      <c r="J6" s="16">
        <v>0.32200000000000001</v>
      </c>
      <c r="K6" s="15">
        <v>97</v>
      </c>
      <c r="L6" s="15">
        <v>0.14000000000000001</v>
      </c>
      <c r="M6" s="17">
        <v>187.2</v>
      </c>
      <c r="N6" s="17">
        <v>137</v>
      </c>
      <c r="O6" s="18">
        <v>20.2</v>
      </c>
      <c r="P6" s="18">
        <v>73</v>
      </c>
      <c r="Q6" s="18">
        <v>1.02</v>
      </c>
      <c r="R6" s="18">
        <v>15.44</v>
      </c>
      <c r="S6" s="19" t="s">
        <v>25</v>
      </c>
      <c r="T6" s="4"/>
    </row>
    <row r="7" spans="1:20" ht="16.5" thickBot="1" x14ac:dyDescent="0.3">
      <c r="A7" s="20"/>
      <c r="B7" s="138" t="s">
        <v>26</v>
      </c>
      <c r="C7" s="137" t="s">
        <v>27</v>
      </c>
      <c r="D7" s="139">
        <v>10.67</v>
      </c>
      <c r="E7" s="137">
        <v>8.4700000000000006</v>
      </c>
      <c r="F7" s="134">
        <v>52.9</v>
      </c>
      <c r="G7" s="137">
        <v>330.5</v>
      </c>
      <c r="H7" s="21">
        <v>0.22</v>
      </c>
      <c r="I7" s="21">
        <v>0.21</v>
      </c>
      <c r="J7" s="21">
        <v>7.0000000000000007E-2</v>
      </c>
      <c r="K7" s="21">
        <v>116.46</v>
      </c>
      <c r="L7" s="21">
        <v>1.78</v>
      </c>
      <c r="M7" s="21">
        <v>174.6</v>
      </c>
      <c r="N7" s="21">
        <v>229.9</v>
      </c>
      <c r="O7" s="21">
        <v>65.11</v>
      </c>
      <c r="P7" s="21">
        <v>377.76</v>
      </c>
      <c r="Q7" s="21">
        <v>1.7</v>
      </c>
      <c r="R7" s="22">
        <v>14.93</v>
      </c>
      <c r="S7" s="19" t="s">
        <v>28</v>
      </c>
      <c r="T7" s="4"/>
    </row>
    <row r="8" spans="1:20" ht="16.5" thickBot="1" x14ac:dyDescent="0.3">
      <c r="A8" s="309" t="s">
        <v>29</v>
      </c>
      <c r="B8" s="138" t="s">
        <v>30</v>
      </c>
      <c r="C8" s="137" t="s">
        <v>31</v>
      </c>
      <c r="D8" s="140">
        <v>0.2</v>
      </c>
      <c r="E8" s="141">
        <v>0.01</v>
      </c>
      <c r="F8" s="141">
        <v>9.9</v>
      </c>
      <c r="G8" s="142">
        <v>41</v>
      </c>
      <c r="H8" s="24">
        <v>1E-3</v>
      </c>
      <c r="I8" s="25">
        <v>8.9999999999999998E-4</v>
      </c>
      <c r="J8" s="26"/>
      <c r="K8" s="25">
        <v>0.05</v>
      </c>
      <c r="L8" s="26">
        <v>2.2000000000000002</v>
      </c>
      <c r="M8" s="25">
        <v>15.8</v>
      </c>
      <c r="N8" s="26">
        <v>8</v>
      </c>
      <c r="O8" s="25">
        <v>6</v>
      </c>
      <c r="P8" s="26">
        <v>33.700000000000003</v>
      </c>
      <c r="Q8" s="25">
        <v>0.78</v>
      </c>
      <c r="R8" s="27">
        <v>5.0000000000000001E-3</v>
      </c>
      <c r="S8" s="28">
        <v>73</v>
      </c>
      <c r="T8" s="4"/>
    </row>
    <row r="9" spans="1:20" ht="15.75" thickBot="1" x14ac:dyDescent="0.3">
      <c r="A9" s="309"/>
      <c r="B9" s="143" t="s">
        <v>32</v>
      </c>
      <c r="C9" s="137">
        <v>40</v>
      </c>
      <c r="D9" s="137">
        <v>2.66</v>
      </c>
      <c r="E9" s="134">
        <v>0.48</v>
      </c>
      <c r="F9" s="144">
        <v>21.2</v>
      </c>
      <c r="G9" s="144">
        <v>99.6</v>
      </c>
      <c r="H9" s="30">
        <v>6.8000000000000005E-2</v>
      </c>
      <c r="I9" s="30">
        <v>3.2000000000000001E-2</v>
      </c>
      <c r="J9" s="30"/>
      <c r="K9" s="30"/>
      <c r="L9" s="30"/>
      <c r="M9" s="30">
        <v>11.6</v>
      </c>
      <c r="N9" s="30">
        <v>60</v>
      </c>
      <c r="O9" s="30">
        <v>18.8</v>
      </c>
      <c r="P9" s="30">
        <v>94</v>
      </c>
      <c r="Q9" s="30">
        <v>1.56</v>
      </c>
      <c r="R9" s="30">
        <v>20.399999999999999</v>
      </c>
      <c r="S9" s="31">
        <v>90</v>
      </c>
      <c r="T9" s="4"/>
    </row>
    <row r="10" spans="1:20" ht="19.5" customHeight="1" thickBot="1" x14ac:dyDescent="0.3">
      <c r="A10" s="32" t="s">
        <v>33</v>
      </c>
      <c r="B10" s="145" t="s">
        <v>34</v>
      </c>
      <c r="C10" s="146">
        <v>577</v>
      </c>
      <c r="D10" s="147">
        <f>SUM(SUM(D6:D9))</f>
        <v>20.99</v>
      </c>
      <c r="E10" s="147">
        <f>SUM(SUM(E6:E9))</f>
        <v>22.96</v>
      </c>
      <c r="F10" s="147">
        <f>SUM(SUM(F6:F9))</f>
        <v>104.9</v>
      </c>
      <c r="G10" s="147">
        <f>SUM(SUM(G6:G9))</f>
        <v>710.6</v>
      </c>
      <c r="H10" s="33">
        <f t="shared" ref="H10:P10" si="0">SUM(SUM(H6:H9))</f>
        <v>0.36199999999999999</v>
      </c>
      <c r="I10" s="33">
        <f t="shared" si="0"/>
        <v>0.33489999999999998</v>
      </c>
      <c r="J10" s="33">
        <f t="shared" si="0"/>
        <v>0.39200000000000002</v>
      </c>
      <c r="K10" s="33">
        <f t="shared" si="0"/>
        <v>213.51</v>
      </c>
      <c r="L10" s="33">
        <f t="shared" si="0"/>
        <v>4.12</v>
      </c>
      <c r="M10" s="33">
        <f t="shared" si="0"/>
        <v>389.2</v>
      </c>
      <c r="N10" s="33">
        <f t="shared" si="0"/>
        <v>434.9</v>
      </c>
      <c r="O10" s="33">
        <f t="shared" si="0"/>
        <v>110.11</v>
      </c>
      <c r="P10" s="33">
        <f t="shared" si="0"/>
        <v>578.46</v>
      </c>
      <c r="Q10" s="33">
        <f t="shared" ref="Q10" si="1">SUM(SUM(Q6:Q9))</f>
        <v>5.0600000000000005</v>
      </c>
      <c r="R10" s="33">
        <f t="shared" ref="R10" si="2">SUM(SUM(R6:R9))</f>
        <v>50.774999999999991</v>
      </c>
      <c r="S10" s="34"/>
      <c r="T10" s="4"/>
    </row>
    <row r="11" spans="1:20" ht="16.5" thickBot="1" x14ac:dyDescent="0.3">
      <c r="A11" s="35"/>
      <c r="B11" s="148" t="s">
        <v>35</v>
      </c>
      <c r="C11" s="135">
        <v>100</v>
      </c>
      <c r="D11" s="140">
        <v>1.1000000000000001</v>
      </c>
      <c r="E11" s="141">
        <v>6</v>
      </c>
      <c r="F11" s="141">
        <v>5.6</v>
      </c>
      <c r="G11" s="142">
        <v>80</v>
      </c>
      <c r="H11" s="23">
        <v>0.04</v>
      </c>
      <c r="I11" s="23">
        <v>0.05</v>
      </c>
      <c r="J11" s="23"/>
      <c r="K11" s="23">
        <v>133</v>
      </c>
      <c r="L11" s="23">
        <v>40.299999999999997</v>
      </c>
      <c r="M11" s="23">
        <v>20</v>
      </c>
      <c r="N11" s="23">
        <v>19</v>
      </c>
      <c r="O11" s="23">
        <v>25</v>
      </c>
      <c r="P11" s="36">
        <v>205</v>
      </c>
      <c r="Q11" s="37">
        <v>0.7</v>
      </c>
      <c r="R11" s="23">
        <v>1.63</v>
      </c>
      <c r="S11" s="28">
        <v>5</v>
      </c>
      <c r="T11" s="4"/>
    </row>
    <row r="12" spans="1:20" ht="16.5" thickBot="1" x14ac:dyDescent="0.3">
      <c r="A12" s="35"/>
      <c r="B12" s="138" t="s">
        <v>36</v>
      </c>
      <c r="C12" s="149" t="s">
        <v>37</v>
      </c>
      <c r="D12" s="150">
        <v>7.7</v>
      </c>
      <c r="E12" s="149">
        <v>9.9</v>
      </c>
      <c r="F12" s="149">
        <v>11.9</v>
      </c>
      <c r="G12" s="151">
        <v>167.5</v>
      </c>
      <c r="H12" s="22">
        <v>4.2000000000000003E-2</v>
      </c>
      <c r="I12" s="22">
        <v>6.2E-2</v>
      </c>
      <c r="J12" s="22">
        <v>0.11</v>
      </c>
      <c r="K12" s="22">
        <v>21.73</v>
      </c>
      <c r="L12" s="22">
        <v>0.89</v>
      </c>
      <c r="M12" s="22">
        <v>19.63</v>
      </c>
      <c r="N12" s="22">
        <v>80.75</v>
      </c>
      <c r="O12" s="22">
        <v>11.17</v>
      </c>
      <c r="P12" s="22">
        <v>95.68</v>
      </c>
      <c r="Q12" s="22">
        <v>0.92</v>
      </c>
      <c r="R12" s="22">
        <v>2.2799999999999998</v>
      </c>
      <c r="S12" s="38">
        <v>28</v>
      </c>
      <c r="T12" s="4"/>
    </row>
    <row r="13" spans="1:20" ht="16.5" thickBot="1" x14ac:dyDescent="0.3">
      <c r="A13" s="39" t="s">
        <v>38</v>
      </c>
      <c r="B13" s="152" t="s">
        <v>39</v>
      </c>
      <c r="C13" s="149">
        <v>300</v>
      </c>
      <c r="D13" s="153">
        <v>23.7</v>
      </c>
      <c r="E13" s="153">
        <v>21.6</v>
      </c>
      <c r="F13" s="153">
        <v>34.299999999999997</v>
      </c>
      <c r="G13" s="154">
        <v>426.5</v>
      </c>
      <c r="H13" s="40">
        <v>0.15</v>
      </c>
      <c r="I13" s="40">
        <v>0.19</v>
      </c>
      <c r="J13" s="40">
        <v>0.54</v>
      </c>
      <c r="K13" s="40">
        <v>46.29</v>
      </c>
      <c r="L13" s="40">
        <v>3.33</v>
      </c>
      <c r="M13" s="40">
        <v>100.1</v>
      </c>
      <c r="N13" s="40">
        <v>312.44</v>
      </c>
      <c r="O13" s="40">
        <v>72.28</v>
      </c>
      <c r="P13" s="40">
        <v>802.65</v>
      </c>
      <c r="Q13" s="40">
        <v>1.62</v>
      </c>
      <c r="R13" s="40">
        <v>53.3</v>
      </c>
      <c r="S13" s="28">
        <v>41</v>
      </c>
      <c r="T13" s="4"/>
    </row>
    <row r="14" spans="1:20" ht="15.75" thickBot="1" x14ac:dyDescent="0.3">
      <c r="A14" s="310"/>
      <c r="B14" s="138" t="s">
        <v>40</v>
      </c>
      <c r="C14" s="135">
        <v>200</v>
      </c>
      <c r="D14" s="137">
        <v>0.2</v>
      </c>
      <c r="E14" s="134">
        <v>0.1</v>
      </c>
      <c r="F14" s="144">
        <v>10.199999999999999</v>
      </c>
      <c r="G14" s="144">
        <v>42.5</v>
      </c>
      <c r="H14" s="29"/>
      <c r="I14" s="29"/>
      <c r="J14" s="29"/>
      <c r="K14" s="29">
        <v>2.5299999999999998</v>
      </c>
      <c r="L14" s="29">
        <v>2</v>
      </c>
      <c r="M14" s="29">
        <v>9</v>
      </c>
      <c r="N14" s="29">
        <v>7</v>
      </c>
      <c r="O14" s="29">
        <v>6</v>
      </c>
      <c r="P14" s="42">
        <v>91</v>
      </c>
      <c r="Q14" s="43">
        <v>0.5</v>
      </c>
      <c r="R14" s="29">
        <v>0.8</v>
      </c>
      <c r="S14" s="28">
        <v>66</v>
      </c>
      <c r="T14" s="4"/>
    </row>
    <row r="15" spans="1:20" ht="15.75" thickBot="1" x14ac:dyDescent="0.3">
      <c r="A15" s="310"/>
      <c r="B15" s="138" t="s">
        <v>41</v>
      </c>
      <c r="C15" s="135">
        <v>60</v>
      </c>
      <c r="D15" s="134">
        <v>4.8</v>
      </c>
      <c r="E15" s="135">
        <v>0.6</v>
      </c>
      <c r="F15" s="134">
        <v>27.6</v>
      </c>
      <c r="G15" s="144">
        <v>135</v>
      </c>
      <c r="H15" s="29">
        <v>6.6000000000000003E-2</v>
      </c>
      <c r="I15" s="29">
        <v>1.7999999999999999E-2</v>
      </c>
      <c r="J15" s="29"/>
      <c r="K15" s="29"/>
      <c r="L15" s="29"/>
      <c r="M15" s="29">
        <v>12</v>
      </c>
      <c r="N15" s="29">
        <v>39</v>
      </c>
      <c r="O15" s="29">
        <v>8.4</v>
      </c>
      <c r="P15" s="42">
        <v>55.8</v>
      </c>
      <c r="Q15" s="43">
        <v>0.66</v>
      </c>
      <c r="R15" s="29">
        <v>23.16</v>
      </c>
      <c r="S15" s="28">
        <v>89</v>
      </c>
      <c r="T15" s="4"/>
    </row>
    <row r="16" spans="1:20" ht="15.75" thickBot="1" x14ac:dyDescent="0.3">
      <c r="A16" s="310"/>
      <c r="B16" s="143" t="s">
        <v>32</v>
      </c>
      <c r="C16" s="155">
        <v>50</v>
      </c>
      <c r="D16" s="155">
        <v>3.32</v>
      </c>
      <c r="E16" s="156">
        <v>0.6</v>
      </c>
      <c r="F16" s="157">
        <v>26.5</v>
      </c>
      <c r="G16" s="157">
        <v>124.5</v>
      </c>
      <c r="H16" s="30">
        <v>8.5000000000000006E-2</v>
      </c>
      <c r="I16" s="30">
        <v>0.04</v>
      </c>
      <c r="J16" s="30"/>
      <c r="K16" s="30"/>
      <c r="L16" s="30"/>
      <c r="M16" s="30">
        <v>14.5</v>
      </c>
      <c r="N16" s="30">
        <v>75</v>
      </c>
      <c r="O16" s="30">
        <v>23.5</v>
      </c>
      <c r="P16" s="30">
        <v>117.5</v>
      </c>
      <c r="Q16" s="30">
        <v>1.95</v>
      </c>
      <c r="R16" s="30">
        <v>25.5</v>
      </c>
      <c r="S16" s="31">
        <v>90</v>
      </c>
      <c r="T16" s="4"/>
    </row>
    <row r="17" spans="1:20" ht="20.45" customHeight="1" thickBot="1" x14ac:dyDescent="0.3">
      <c r="A17" s="44"/>
      <c r="B17" s="158" t="s">
        <v>42</v>
      </c>
      <c r="C17" s="159">
        <v>995</v>
      </c>
      <c r="D17" s="160">
        <f>SUM(SUM(D11:D16))</f>
        <v>40.82</v>
      </c>
      <c r="E17" s="160">
        <f>SUM(SUM(E11:E16))</f>
        <v>38.800000000000004</v>
      </c>
      <c r="F17" s="160">
        <f>SUM(SUM(F11:F16))</f>
        <v>116.1</v>
      </c>
      <c r="G17" s="160">
        <f>SUM(SUM(G11:G16))</f>
        <v>976</v>
      </c>
      <c r="H17" s="132">
        <f t="shared" ref="H17:R17" si="3">SUM(SUM(H11:H16))</f>
        <v>0.38300000000000001</v>
      </c>
      <c r="I17" s="132">
        <f t="shared" si="3"/>
        <v>0.36</v>
      </c>
      <c r="J17" s="132">
        <f t="shared" si="3"/>
        <v>0.65</v>
      </c>
      <c r="K17" s="132">
        <f t="shared" si="3"/>
        <v>203.54999999999998</v>
      </c>
      <c r="L17" s="132">
        <f t="shared" si="3"/>
        <v>46.519999999999996</v>
      </c>
      <c r="M17" s="132">
        <f t="shared" si="3"/>
        <v>175.23</v>
      </c>
      <c r="N17" s="132">
        <f t="shared" si="3"/>
        <v>533.19000000000005</v>
      </c>
      <c r="O17" s="132">
        <f t="shared" si="3"/>
        <v>146.35000000000002</v>
      </c>
      <c r="P17" s="132">
        <f t="shared" si="3"/>
        <v>1367.6299999999999</v>
      </c>
      <c r="Q17" s="132">
        <f t="shared" si="3"/>
        <v>6.3500000000000005</v>
      </c>
      <c r="R17" s="132">
        <f t="shared" si="3"/>
        <v>106.66999999999999</v>
      </c>
      <c r="S17" s="83"/>
      <c r="T17" s="4"/>
    </row>
    <row r="18" spans="1:20" x14ac:dyDescent="0.25">
      <c r="A18" s="57"/>
      <c r="B18" s="58"/>
      <c r="C18" s="59"/>
      <c r="D18" s="60"/>
      <c r="E18" s="60"/>
      <c r="F18" s="60"/>
      <c r="G18" s="61"/>
      <c r="H18" s="61"/>
      <c r="I18" s="61"/>
      <c r="J18" s="61"/>
      <c r="K18" s="61"/>
      <c r="L18" s="61"/>
      <c r="M18" s="61"/>
      <c r="N18" s="61"/>
      <c r="O18" s="61"/>
      <c r="P18" s="61"/>
      <c r="Q18" s="61"/>
      <c r="R18" s="61"/>
      <c r="S18" s="56"/>
      <c r="T18" s="4"/>
    </row>
    <row r="19" spans="1:20" ht="15.75" thickBot="1" x14ac:dyDescent="0.3">
      <c r="A19" s="62"/>
      <c r="B19" s="63"/>
      <c r="C19" s="62"/>
      <c r="D19" s="2"/>
      <c r="E19" s="2"/>
      <c r="F19" s="2"/>
      <c r="G19" s="55"/>
      <c r="H19" s="55"/>
      <c r="I19" s="55"/>
      <c r="J19" s="55"/>
      <c r="K19" s="55"/>
      <c r="L19" s="55"/>
      <c r="M19" s="55"/>
      <c r="N19" s="55"/>
      <c r="O19" s="55"/>
      <c r="P19" s="55"/>
      <c r="Q19" s="55"/>
      <c r="R19" s="55"/>
      <c r="S19" s="55"/>
      <c r="T19" s="4"/>
    </row>
    <row r="20" spans="1:20" ht="15.75" thickBot="1" x14ac:dyDescent="0.3">
      <c r="A20" s="311" t="s">
        <v>0</v>
      </c>
      <c r="B20" s="311" t="s">
        <v>1</v>
      </c>
      <c r="C20" s="311" t="s">
        <v>2</v>
      </c>
      <c r="D20" s="313" t="s">
        <v>3</v>
      </c>
      <c r="E20" s="314"/>
      <c r="F20" s="315"/>
      <c r="G20" s="319" t="s">
        <v>4</v>
      </c>
      <c r="H20" s="316" t="s">
        <v>5</v>
      </c>
      <c r="I20" s="317"/>
      <c r="J20" s="317"/>
      <c r="K20" s="317"/>
      <c r="L20" s="318"/>
      <c r="M20" s="316" t="s">
        <v>6</v>
      </c>
      <c r="N20" s="317"/>
      <c r="O20" s="317"/>
      <c r="P20" s="317"/>
      <c r="Q20" s="317"/>
      <c r="R20" s="318"/>
      <c r="S20" s="319" t="s">
        <v>7</v>
      </c>
      <c r="T20" s="4"/>
    </row>
    <row r="21" spans="1:20" ht="29.25" thickBot="1" x14ac:dyDescent="0.3">
      <c r="A21" s="312"/>
      <c r="B21" s="312"/>
      <c r="C21" s="312"/>
      <c r="D21" s="5" t="s">
        <v>8</v>
      </c>
      <c r="E21" s="5" t="s">
        <v>9</v>
      </c>
      <c r="F21" s="5" t="s">
        <v>10</v>
      </c>
      <c r="G21" s="320"/>
      <c r="H21" s="6" t="s">
        <v>11</v>
      </c>
      <c r="I21" s="6" t="s">
        <v>12</v>
      </c>
      <c r="J21" s="6" t="s">
        <v>13</v>
      </c>
      <c r="K21" s="6" t="s">
        <v>14</v>
      </c>
      <c r="L21" s="6" t="s">
        <v>15</v>
      </c>
      <c r="M21" s="6" t="s">
        <v>16</v>
      </c>
      <c r="N21" s="6" t="s">
        <v>17</v>
      </c>
      <c r="O21" s="6" t="s">
        <v>18</v>
      </c>
      <c r="P21" s="6" t="s">
        <v>19</v>
      </c>
      <c r="Q21" s="6" t="s">
        <v>20</v>
      </c>
      <c r="R21" s="6" t="s">
        <v>21</v>
      </c>
      <c r="S21" s="320"/>
      <c r="T21" s="4"/>
    </row>
    <row r="22" spans="1:20" ht="15.6" customHeight="1" x14ac:dyDescent="0.25">
      <c r="A22" s="7"/>
      <c r="B22" s="8" t="s">
        <v>22</v>
      </c>
      <c r="C22" s="321"/>
      <c r="D22" s="321"/>
      <c r="E22" s="321"/>
      <c r="F22" s="321"/>
      <c r="G22" s="323"/>
      <c r="H22" s="9"/>
      <c r="I22" s="9"/>
      <c r="J22" s="9"/>
      <c r="K22" s="9"/>
      <c r="L22" s="9"/>
      <c r="M22" s="9"/>
      <c r="N22" s="9"/>
      <c r="O22" s="9"/>
      <c r="P22" s="9"/>
      <c r="Q22" s="9"/>
      <c r="R22" s="9"/>
      <c r="S22" s="325"/>
      <c r="T22" s="4"/>
    </row>
    <row r="23" spans="1:20" ht="15.75" thickBot="1" x14ac:dyDescent="0.3">
      <c r="A23" s="10"/>
      <c r="B23" s="64" t="s">
        <v>44</v>
      </c>
      <c r="C23" s="327"/>
      <c r="D23" s="327"/>
      <c r="E23" s="327"/>
      <c r="F23" s="327"/>
      <c r="G23" s="328"/>
      <c r="H23" s="65"/>
      <c r="I23" s="65"/>
      <c r="J23" s="65"/>
      <c r="K23" s="65"/>
      <c r="L23" s="65"/>
      <c r="M23" s="65"/>
      <c r="N23" s="65"/>
      <c r="O23" s="65"/>
      <c r="P23" s="65"/>
      <c r="Q23" s="65"/>
      <c r="R23" s="65"/>
      <c r="S23" s="329"/>
      <c r="T23" s="4"/>
    </row>
    <row r="24" spans="1:20" ht="19.5" customHeight="1" thickBot="1" x14ac:dyDescent="0.3">
      <c r="A24" s="66"/>
      <c r="B24" s="161" t="s">
        <v>45</v>
      </c>
      <c r="C24" s="162">
        <v>100</v>
      </c>
      <c r="D24" s="163">
        <v>0.8</v>
      </c>
      <c r="E24" s="164">
        <v>0.1</v>
      </c>
      <c r="F24" s="165">
        <v>2.5</v>
      </c>
      <c r="G24" s="166">
        <v>14</v>
      </c>
      <c r="H24" s="68">
        <v>0.03</v>
      </c>
      <c r="I24" s="67">
        <v>0.04</v>
      </c>
      <c r="J24" s="68"/>
      <c r="K24" s="67">
        <v>10</v>
      </c>
      <c r="L24" s="68">
        <v>10</v>
      </c>
      <c r="M24" s="67">
        <v>23</v>
      </c>
      <c r="N24" s="68">
        <v>42</v>
      </c>
      <c r="O24" s="68">
        <v>14</v>
      </c>
      <c r="P24" s="67">
        <v>141</v>
      </c>
      <c r="Q24" s="68">
        <v>0.6</v>
      </c>
      <c r="R24" s="67">
        <v>3</v>
      </c>
      <c r="S24" s="28">
        <v>15</v>
      </c>
      <c r="T24" s="4"/>
    </row>
    <row r="25" spans="1:20" ht="16.5" thickBot="1" x14ac:dyDescent="0.3">
      <c r="A25" s="35"/>
      <c r="B25" s="138" t="s">
        <v>46</v>
      </c>
      <c r="C25" s="167" t="s">
        <v>47</v>
      </c>
      <c r="D25" s="168">
        <v>13.8</v>
      </c>
      <c r="E25" s="169">
        <v>18.399999999999999</v>
      </c>
      <c r="F25" s="170">
        <v>2.8</v>
      </c>
      <c r="G25" s="171">
        <v>232</v>
      </c>
      <c r="H25" s="24">
        <v>0.438</v>
      </c>
      <c r="I25" s="25">
        <v>0.35699999999999998</v>
      </c>
      <c r="J25" s="26">
        <v>2.71</v>
      </c>
      <c r="K25" s="25">
        <v>126.86</v>
      </c>
      <c r="L25" s="26">
        <v>0.24</v>
      </c>
      <c r="M25" s="25">
        <v>105.2</v>
      </c>
      <c r="N25" s="26">
        <v>211.6</v>
      </c>
      <c r="O25" s="25">
        <v>16.649999999999999</v>
      </c>
      <c r="P25" s="26">
        <v>173</v>
      </c>
      <c r="Q25" s="25">
        <v>2.27</v>
      </c>
      <c r="R25" s="27">
        <v>22.59</v>
      </c>
      <c r="S25" s="28">
        <v>35</v>
      </c>
      <c r="T25" s="4"/>
    </row>
    <row r="26" spans="1:20" ht="16.5" thickBot="1" x14ac:dyDescent="0.3">
      <c r="A26" s="330" t="s">
        <v>29</v>
      </c>
      <c r="B26" s="138" t="s">
        <v>48</v>
      </c>
      <c r="C26" s="172">
        <v>200</v>
      </c>
      <c r="D26" s="173">
        <v>3.28</v>
      </c>
      <c r="E26" s="174">
        <v>3.08</v>
      </c>
      <c r="F26" s="174">
        <v>9.19</v>
      </c>
      <c r="G26" s="175">
        <v>77.52</v>
      </c>
      <c r="H26" s="70">
        <v>0.04</v>
      </c>
      <c r="I26" s="70">
        <v>0.17</v>
      </c>
      <c r="J26" s="70"/>
      <c r="K26" s="70">
        <v>17.25</v>
      </c>
      <c r="L26" s="70">
        <v>0.68</v>
      </c>
      <c r="M26" s="70">
        <v>143</v>
      </c>
      <c r="N26" s="70">
        <v>130</v>
      </c>
      <c r="O26" s="70">
        <v>34.299999999999997</v>
      </c>
      <c r="P26" s="70">
        <v>220</v>
      </c>
      <c r="Q26" s="71">
        <v>1.1000000000000001</v>
      </c>
      <c r="R26" s="70">
        <v>11.7</v>
      </c>
      <c r="S26" s="38">
        <v>76</v>
      </c>
      <c r="T26" s="4"/>
    </row>
    <row r="27" spans="1:20" ht="16.5" thickBot="1" x14ac:dyDescent="0.3">
      <c r="A27" s="330"/>
      <c r="B27" s="138" t="s">
        <v>41</v>
      </c>
      <c r="C27" s="176">
        <v>60</v>
      </c>
      <c r="D27" s="177">
        <v>4.8</v>
      </c>
      <c r="E27" s="176">
        <v>0.6</v>
      </c>
      <c r="F27" s="177">
        <v>27.6</v>
      </c>
      <c r="G27" s="178">
        <v>135</v>
      </c>
      <c r="H27" s="72">
        <v>6.6000000000000003E-2</v>
      </c>
      <c r="I27" s="72">
        <v>1.7999999999999999E-2</v>
      </c>
      <c r="J27" s="72"/>
      <c r="K27" s="72"/>
      <c r="L27" s="72"/>
      <c r="M27" s="72">
        <v>12</v>
      </c>
      <c r="N27" s="72">
        <v>39</v>
      </c>
      <c r="O27" s="72">
        <v>8.4</v>
      </c>
      <c r="P27" s="73">
        <v>55.8</v>
      </c>
      <c r="Q27" s="16">
        <v>0.66</v>
      </c>
      <c r="R27" s="72">
        <v>23.16</v>
      </c>
      <c r="S27" s="28">
        <v>89</v>
      </c>
      <c r="T27" s="4"/>
    </row>
    <row r="28" spans="1:20" ht="16.5" thickBot="1" x14ac:dyDescent="0.3">
      <c r="A28" s="330"/>
      <c r="B28" s="138" t="s">
        <v>32</v>
      </c>
      <c r="C28" s="179">
        <v>50</v>
      </c>
      <c r="D28" s="179">
        <v>3.32</v>
      </c>
      <c r="E28" s="177">
        <v>0.6</v>
      </c>
      <c r="F28" s="178">
        <v>26.5</v>
      </c>
      <c r="G28" s="178">
        <v>124.5</v>
      </c>
      <c r="H28" s="74">
        <v>8.5000000000000006E-2</v>
      </c>
      <c r="I28" s="74">
        <v>0.04</v>
      </c>
      <c r="J28" s="74"/>
      <c r="K28" s="74"/>
      <c r="L28" s="74"/>
      <c r="M28" s="74">
        <v>14.5</v>
      </c>
      <c r="N28" s="74">
        <v>75</v>
      </c>
      <c r="O28" s="74">
        <v>23.5</v>
      </c>
      <c r="P28" s="74">
        <v>117.5</v>
      </c>
      <c r="Q28" s="74">
        <v>1.95</v>
      </c>
      <c r="R28" s="74">
        <v>25.5</v>
      </c>
      <c r="S28" s="31">
        <v>90</v>
      </c>
      <c r="T28" s="4"/>
    </row>
    <row r="29" spans="1:20" ht="16.5" thickBot="1" x14ac:dyDescent="0.3">
      <c r="A29" s="330"/>
      <c r="B29" s="143" t="s">
        <v>49</v>
      </c>
      <c r="C29" s="167">
        <v>100</v>
      </c>
      <c r="D29" s="180">
        <v>0.9</v>
      </c>
      <c r="E29" s="181">
        <v>0.2</v>
      </c>
      <c r="F29" s="182">
        <v>8.1</v>
      </c>
      <c r="G29" s="183">
        <v>43</v>
      </c>
      <c r="H29" s="75">
        <v>0.04</v>
      </c>
      <c r="I29" s="76">
        <v>0.03</v>
      </c>
      <c r="J29" s="77"/>
      <c r="K29" s="76">
        <v>4.8</v>
      </c>
      <c r="L29" s="77">
        <v>60</v>
      </c>
      <c r="M29" s="76">
        <v>34</v>
      </c>
      <c r="N29" s="77">
        <v>23</v>
      </c>
      <c r="O29" s="76">
        <v>13</v>
      </c>
      <c r="P29" s="78">
        <v>197</v>
      </c>
      <c r="Q29" s="76">
        <v>0.3</v>
      </c>
      <c r="R29" s="78">
        <v>1.76</v>
      </c>
      <c r="S29" s="28">
        <v>63</v>
      </c>
      <c r="T29" s="4"/>
    </row>
    <row r="30" spans="1:20" ht="19.5" customHeight="1" thickBot="1" x14ac:dyDescent="0.3">
      <c r="A30" s="32" t="s">
        <v>33</v>
      </c>
      <c r="B30" s="145" t="s">
        <v>34</v>
      </c>
      <c r="C30" s="146">
        <v>665</v>
      </c>
      <c r="D30" s="184">
        <f>SUM(D24:D29)</f>
        <v>26.900000000000002</v>
      </c>
      <c r="E30" s="184">
        <f>SUM(E24:E29)</f>
        <v>22.98</v>
      </c>
      <c r="F30" s="184">
        <f>SUM(F24:F29)</f>
        <v>76.69</v>
      </c>
      <c r="G30" s="185">
        <f>SUM(G24:G29)</f>
        <v>626.02</v>
      </c>
      <c r="H30" s="79">
        <f t="shared" ref="H30:R30" si="4">SUM(H24:H29)</f>
        <v>0.69900000000000007</v>
      </c>
      <c r="I30" s="80">
        <f t="shared" si="4"/>
        <v>0.65500000000000003</v>
      </c>
      <c r="J30" s="80">
        <f t="shared" si="4"/>
        <v>2.71</v>
      </c>
      <c r="K30" s="80">
        <f t="shared" si="4"/>
        <v>158.91000000000003</v>
      </c>
      <c r="L30" s="80">
        <f t="shared" si="4"/>
        <v>70.92</v>
      </c>
      <c r="M30" s="80">
        <f t="shared" si="4"/>
        <v>331.7</v>
      </c>
      <c r="N30" s="80">
        <f t="shared" si="4"/>
        <v>520.6</v>
      </c>
      <c r="O30" s="80">
        <f t="shared" si="4"/>
        <v>109.85</v>
      </c>
      <c r="P30" s="80">
        <f t="shared" si="4"/>
        <v>904.3</v>
      </c>
      <c r="Q30" s="80">
        <f t="shared" si="4"/>
        <v>6.88</v>
      </c>
      <c r="R30" s="80">
        <f t="shared" si="4"/>
        <v>87.710000000000008</v>
      </c>
      <c r="S30" s="81"/>
      <c r="T30" s="4"/>
    </row>
    <row r="31" spans="1:20" ht="16.5" thickBot="1" x14ac:dyDescent="0.3">
      <c r="A31" s="35"/>
      <c r="B31" s="143" t="s">
        <v>50</v>
      </c>
      <c r="C31" s="164">
        <v>100</v>
      </c>
      <c r="D31" s="186">
        <v>1.4</v>
      </c>
      <c r="E31" s="186">
        <v>7.1</v>
      </c>
      <c r="F31" s="186">
        <v>8.6</v>
      </c>
      <c r="G31" s="187">
        <v>104</v>
      </c>
      <c r="H31" s="68">
        <v>0.03</v>
      </c>
      <c r="I31" s="67">
        <v>0.02</v>
      </c>
      <c r="J31" s="68"/>
      <c r="K31" s="67">
        <v>121.5</v>
      </c>
      <c r="L31" s="68">
        <v>3.76</v>
      </c>
      <c r="M31" s="67">
        <v>20.2</v>
      </c>
      <c r="N31" s="68">
        <v>35.700000000000003</v>
      </c>
      <c r="O31" s="68">
        <v>16.100000000000001</v>
      </c>
      <c r="P31" s="67">
        <v>213</v>
      </c>
      <c r="Q31" s="68">
        <v>0.7</v>
      </c>
      <c r="R31" s="82">
        <v>13.1</v>
      </c>
      <c r="S31" s="52">
        <v>13</v>
      </c>
      <c r="T31" s="4"/>
    </row>
    <row r="32" spans="1:20" ht="16.5" thickBot="1" x14ac:dyDescent="0.3">
      <c r="A32" s="35"/>
      <c r="B32" s="138" t="s">
        <v>51</v>
      </c>
      <c r="C32" s="134">
        <v>250</v>
      </c>
      <c r="D32" s="188">
        <v>8.3000000000000007</v>
      </c>
      <c r="E32" s="188">
        <v>5.75</v>
      </c>
      <c r="F32" s="188">
        <v>20.350000000000001</v>
      </c>
      <c r="G32" s="189">
        <v>166.5</v>
      </c>
      <c r="H32" s="37">
        <v>0.18</v>
      </c>
      <c r="I32" s="36">
        <v>7.0000000000000007E-2</v>
      </c>
      <c r="J32" s="37"/>
      <c r="K32" s="36">
        <v>121.5</v>
      </c>
      <c r="L32" s="37">
        <v>5.95</v>
      </c>
      <c r="M32" s="36">
        <v>33.75</v>
      </c>
      <c r="N32" s="37">
        <v>100.5</v>
      </c>
      <c r="O32" s="37">
        <v>36.25</v>
      </c>
      <c r="P32" s="36">
        <v>478</v>
      </c>
      <c r="Q32" s="37">
        <v>1.84</v>
      </c>
      <c r="R32" s="23">
        <v>19.95</v>
      </c>
      <c r="S32" s="83">
        <v>29</v>
      </c>
      <c r="T32" s="4"/>
    </row>
    <row r="33" spans="1:20" ht="15.75" thickBot="1" x14ac:dyDescent="0.3">
      <c r="A33" s="39" t="s">
        <v>38</v>
      </c>
      <c r="B33" s="143" t="s">
        <v>52</v>
      </c>
      <c r="C33" s="135" t="s">
        <v>53</v>
      </c>
      <c r="D33" s="137">
        <v>15.1</v>
      </c>
      <c r="E33" s="137">
        <v>16.7</v>
      </c>
      <c r="F33" s="134">
        <v>12.4</v>
      </c>
      <c r="G33" s="135">
        <v>260</v>
      </c>
      <c r="H33" s="43">
        <v>7.0000000000000007E-2</v>
      </c>
      <c r="I33" s="29">
        <v>0.14000000000000001</v>
      </c>
      <c r="J33" s="29">
        <v>6.5000000000000002E-2</v>
      </c>
      <c r="K33" s="29">
        <v>30.8</v>
      </c>
      <c r="L33" s="29">
        <v>0.12</v>
      </c>
      <c r="M33" s="29">
        <v>38.700000000000003</v>
      </c>
      <c r="N33" s="29">
        <v>182.6</v>
      </c>
      <c r="O33" s="29">
        <v>26.7</v>
      </c>
      <c r="P33" s="42">
        <v>293.3</v>
      </c>
      <c r="Q33" s="43">
        <v>2.5299999999999998</v>
      </c>
      <c r="R33" s="29">
        <v>8.9</v>
      </c>
      <c r="S33" s="83">
        <v>51</v>
      </c>
      <c r="T33" s="4"/>
    </row>
    <row r="34" spans="1:20" ht="16.5" thickBot="1" x14ac:dyDescent="0.3">
      <c r="A34" s="39"/>
      <c r="B34" s="138" t="s">
        <v>54</v>
      </c>
      <c r="C34" s="144" t="s">
        <v>55</v>
      </c>
      <c r="D34" s="134">
        <v>4.13</v>
      </c>
      <c r="E34" s="134">
        <v>6.67</v>
      </c>
      <c r="F34" s="134">
        <v>21.87</v>
      </c>
      <c r="G34" s="137">
        <v>164</v>
      </c>
      <c r="H34" s="24">
        <v>0.1</v>
      </c>
      <c r="I34" s="25">
        <v>0.11</v>
      </c>
      <c r="J34" s="26">
        <v>4.2999999999999997E-2</v>
      </c>
      <c r="K34" s="25">
        <v>110.07</v>
      </c>
      <c r="L34" s="26">
        <v>28.1</v>
      </c>
      <c r="M34" s="25">
        <v>80.7</v>
      </c>
      <c r="N34" s="26">
        <v>97.3</v>
      </c>
      <c r="O34" s="25">
        <v>40</v>
      </c>
      <c r="P34" s="26">
        <v>752.6</v>
      </c>
      <c r="Q34" s="25">
        <v>1.46</v>
      </c>
      <c r="R34" s="27">
        <v>9.3000000000000007</v>
      </c>
      <c r="S34" s="83">
        <v>62</v>
      </c>
      <c r="T34" s="4"/>
    </row>
    <row r="35" spans="1:20" ht="16.5" thickBot="1" x14ac:dyDescent="0.3">
      <c r="A35" s="310"/>
      <c r="B35" s="143" t="s">
        <v>56</v>
      </c>
      <c r="C35" s="190">
        <v>200</v>
      </c>
      <c r="D35" s="190">
        <v>0.17</v>
      </c>
      <c r="E35" s="190"/>
      <c r="F35" s="190">
        <v>11</v>
      </c>
      <c r="G35" s="191">
        <v>45</v>
      </c>
      <c r="H35" s="24">
        <v>1.8E-3</v>
      </c>
      <c r="I35" s="25">
        <v>4.0000000000000001E-3</v>
      </c>
      <c r="J35" s="26"/>
      <c r="K35" s="25">
        <v>1.25</v>
      </c>
      <c r="L35" s="26">
        <v>1.5</v>
      </c>
      <c r="M35" s="25">
        <v>5.67</v>
      </c>
      <c r="N35" s="26">
        <v>3.48</v>
      </c>
      <c r="O35" s="25">
        <v>1.52</v>
      </c>
      <c r="P35" s="26">
        <v>18.91</v>
      </c>
      <c r="Q35" s="25">
        <v>0.107</v>
      </c>
      <c r="R35" s="85"/>
      <c r="S35" s="83">
        <v>80</v>
      </c>
      <c r="T35" s="4"/>
    </row>
    <row r="36" spans="1:20" ht="15.75" thickBot="1" x14ac:dyDescent="0.3">
      <c r="A36" s="310"/>
      <c r="B36" s="138" t="s">
        <v>41</v>
      </c>
      <c r="C36" s="135">
        <v>60</v>
      </c>
      <c r="D36" s="134">
        <v>4.8</v>
      </c>
      <c r="E36" s="135">
        <v>0.6</v>
      </c>
      <c r="F36" s="134">
        <v>27.6</v>
      </c>
      <c r="G36" s="144">
        <v>135</v>
      </c>
      <c r="H36" s="29">
        <v>6.6000000000000003E-2</v>
      </c>
      <c r="I36" s="29">
        <v>1.7999999999999999E-2</v>
      </c>
      <c r="J36" s="29"/>
      <c r="K36" s="29"/>
      <c r="L36" s="29"/>
      <c r="M36" s="29">
        <v>12</v>
      </c>
      <c r="N36" s="29">
        <v>39</v>
      </c>
      <c r="O36" s="29">
        <v>8.4</v>
      </c>
      <c r="P36" s="42">
        <v>55.8</v>
      </c>
      <c r="Q36" s="43">
        <v>0.66</v>
      </c>
      <c r="R36" s="29">
        <v>23.16</v>
      </c>
      <c r="S36" s="28">
        <v>89</v>
      </c>
      <c r="T36" s="4"/>
    </row>
    <row r="37" spans="1:20" ht="15.75" thickBot="1" x14ac:dyDescent="0.3">
      <c r="A37" s="310"/>
      <c r="B37" s="143" t="s">
        <v>32</v>
      </c>
      <c r="C37" s="137">
        <v>50</v>
      </c>
      <c r="D37" s="137">
        <v>3.32</v>
      </c>
      <c r="E37" s="134">
        <v>0.6</v>
      </c>
      <c r="F37" s="144">
        <v>26.5</v>
      </c>
      <c r="G37" s="144">
        <v>124.5</v>
      </c>
      <c r="H37" s="30">
        <v>8.5000000000000006E-2</v>
      </c>
      <c r="I37" s="30">
        <v>0.04</v>
      </c>
      <c r="J37" s="30"/>
      <c r="K37" s="30"/>
      <c r="L37" s="30"/>
      <c r="M37" s="30">
        <v>14.5</v>
      </c>
      <c r="N37" s="30">
        <v>75</v>
      </c>
      <c r="O37" s="30">
        <v>23.5</v>
      </c>
      <c r="P37" s="30">
        <v>117.5</v>
      </c>
      <c r="Q37" s="30">
        <v>1.95</v>
      </c>
      <c r="R37" s="30">
        <v>25.5</v>
      </c>
      <c r="S37" s="31">
        <v>90</v>
      </c>
      <c r="T37" s="4"/>
    </row>
    <row r="38" spans="1:20" ht="17.100000000000001" customHeight="1" thickBot="1" x14ac:dyDescent="0.3">
      <c r="A38" s="44"/>
      <c r="B38" s="145" t="s">
        <v>42</v>
      </c>
      <c r="C38" s="192">
        <v>965</v>
      </c>
      <c r="D38" s="147">
        <f>SUM(SUM(D31:D37))</f>
        <v>37.22</v>
      </c>
      <c r="E38" s="193">
        <f>SUM(SUM(E31:E37))</f>
        <v>37.42</v>
      </c>
      <c r="F38" s="184">
        <f>SUM(SUM(F31:F37))</f>
        <v>128.32</v>
      </c>
      <c r="G38" s="185">
        <f>SUM(SUM(G31:G37))</f>
        <v>999</v>
      </c>
      <c r="H38" s="33">
        <f t="shared" ref="H38:R38" si="5">SUM(SUM(H31:H37))</f>
        <v>0.53280000000000005</v>
      </c>
      <c r="I38" s="33">
        <f t="shared" si="5"/>
        <v>0.40200000000000002</v>
      </c>
      <c r="J38" s="33">
        <f t="shared" si="5"/>
        <v>0.108</v>
      </c>
      <c r="K38" s="33">
        <f t="shared" si="5"/>
        <v>385.12</v>
      </c>
      <c r="L38" s="33">
        <f t="shared" si="5"/>
        <v>39.43</v>
      </c>
      <c r="M38" s="33">
        <f t="shared" si="5"/>
        <v>205.52</v>
      </c>
      <c r="N38" s="33">
        <f t="shared" si="5"/>
        <v>533.57999999999993</v>
      </c>
      <c r="O38" s="33">
        <f t="shared" si="5"/>
        <v>152.47</v>
      </c>
      <c r="P38" s="33">
        <f t="shared" si="5"/>
        <v>1929.1100000000001</v>
      </c>
      <c r="Q38" s="33">
        <f t="shared" si="5"/>
        <v>9.2469999999999999</v>
      </c>
      <c r="R38" s="33">
        <f t="shared" si="5"/>
        <v>99.91</v>
      </c>
      <c r="S38" s="28"/>
      <c r="T38" s="4"/>
    </row>
    <row r="39" spans="1:20" ht="17.45" customHeight="1" x14ac:dyDescent="0.25">
      <c r="A39" s="57"/>
      <c r="B39" s="58"/>
      <c r="C39" s="59"/>
      <c r="D39" s="60"/>
      <c r="E39" s="60"/>
      <c r="F39" s="60"/>
      <c r="G39" s="61"/>
      <c r="H39" s="61"/>
      <c r="I39" s="61"/>
      <c r="J39" s="61"/>
      <c r="K39" s="61"/>
      <c r="L39" s="61"/>
      <c r="M39" s="61"/>
      <c r="N39" s="61"/>
      <c r="O39" s="61"/>
      <c r="P39" s="61"/>
      <c r="Q39" s="61"/>
      <c r="R39" s="61"/>
      <c r="S39" s="56"/>
      <c r="T39" s="4"/>
    </row>
    <row r="40" spans="1:20" ht="17.45" customHeight="1" thickBot="1" x14ac:dyDescent="0.3">
      <c r="A40" s="57"/>
      <c r="B40" s="58"/>
      <c r="C40" s="59"/>
      <c r="D40" s="2"/>
      <c r="E40" s="2"/>
      <c r="F40" s="2"/>
      <c r="G40" s="55"/>
      <c r="H40" s="55"/>
      <c r="I40" s="55"/>
      <c r="J40" s="55"/>
      <c r="K40" s="55"/>
      <c r="L40" s="55"/>
      <c r="M40" s="55"/>
      <c r="N40" s="55"/>
      <c r="O40" s="55"/>
      <c r="P40" s="55"/>
      <c r="Q40" s="55"/>
      <c r="R40" s="55"/>
      <c r="S40" s="56"/>
      <c r="T40" s="4"/>
    </row>
    <row r="41" spans="1:20" ht="17.45" customHeight="1" thickBot="1" x14ac:dyDescent="0.3">
      <c r="A41" s="311" t="s">
        <v>0</v>
      </c>
      <c r="B41" s="311" t="s">
        <v>1</v>
      </c>
      <c r="C41" s="311" t="s">
        <v>2</v>
      </c>
      <c r="D41" s="313" t="s">
        <v>3</v>
      </c>
      <c r="E41" s="314"/>
      <c r="F41" s="315"/>
      <c r="G41" s="319" t="s">
        <v>4</v>
      </c>
      <c r="H41" s="316" t="s">
        <v>5</v>
      </c>
      <c r="I41" s="317"/>
      <c r="J41" s="317"/>
      <c r="K41" s="317"/>
      <c r="L41" s="318"/>
      <c r="M41" s="316" t="s">
        <v>6</v>
      </c>
      <c r="N41" s="317"/>
      <c r="O41" s="317"/>
      <c r="P41" s="317"/>
      <c r="Q41" s="317"/>
      <c r="R41" s="318"/>
      <c r="S41" s="319" t="s">
        <v>7</v>
      </c>
      <c r="T41" s="4"/>
    </row>
    <row r="42" spans="1:20" ht="17.45" customHeight="1" thickBot="1" x14ac:dyDescent="0.3">
      <c r="A42" s="312"/>
      <c r="B42" s="312"/>
      <c r="C42" s="312"/>
      <c r="D42" s="5" t="s">
        <v>8</v>
      </c>
      <c r="E42" s="5" t="s">
        <v>9</v>
      </c>
      <c r="F42" s="5" t="s">
        <v>10</v>
      </c>
      <c r="G42" s="320"/>
      <c r="H42" s="6" t="s">
        <v>11</v>
      </c>
      <c r="I42" s="6" t="s">
        <v>12</v>
      </c>
      <c r="J42" s="6" t="s">
        <v>13</v>
      </c>
      <c r="K42" s="6" t="s">
        <v>14</v>
      </c>
      <c r="L42" s="6" t="s">
        <v>15</v>
      </c>
      <c r="M42" s="6" t="s">
        <v>16</v>
      </c>
      <c r="N42" s="6" t="s">
        <v>17</v>
      </c>
      <c r="O42" s="6" t="s">
        <v>18</v>
      </c>
      <c r="P42" s="6" t="s">
        <v>19</v>
      </c>
      <c r="Q42" s="6" t="s">
        <v>20</v>
      </c>
      <c r="R42" s="6" t="s">
        <v>21</v>
      </c>
      <c r="S42" s="320"/>
      <c r="T42" s="4"/>
    </row>
    <row r="43" spans="1:20" ht="17.45" customHeight="1" x14ac:dyDescent="0.25">
      <c r="A43" s="7"/>
      <c r="B43" s="8" t="s">
        <v>22</v>
      </c>
      <c r="C43" s="321"/>
      <c r="D43" s="321"/>
      <c r="E43" s="321"/>
      <c r="F43" s="321"/>
      <c r="G43" s="323"/>
      <c r="H43" s="9"/>
      <c r="I43" s="9"/>
      <c r="J43" s="9"/>
      <c r="K43" s="9"/>
      <c r="L43" s="9"/>
      <c r="M43" s="9"/>
      <c r="N43" s="9"/>
      <c r="O43" s="9"/>
      <c r="P43" s="9"/>
      <c r="Q43" s="9"/>
      <c r="R43" s="9"/>
      <c r="S43" s="325"/>
      <c r="T43" s="4"/>
    </row>
    <row r="44" spans="1:20" ht="17.45" customHeight="1" thickBot="1" x14ac:dyDescent="0.3">
      <c r="A44" s="10"/>
      <c r="B44" s="64" t="s">
        <v>58</v>
      </c>
      <c r="C44" s="327"/>
      <c r="D44" s="327"/>
      <c r="E44" s="327"/>
      <c r="F44" s="327"/>
      <c r="G44" s="328"/>
      <c r="H44" s="65"/>
      <c r="I44" s="65"/>
      <c r="J44" s="65"/>
      <c r="K44" s="65"/>
      <c r="L44" s="65"/>
      <c r="M44" s="65"/>
      <c r="N44" s="65"/>
      <c r="O44" s="65"/>
      <c r="P44" s="65"/>
      <c r="Q44" s="65"/>
      <c r="R44" s="65"/>
      <c r="S44" s="329"/>
      <c r="T44" s="4"/>
    </row>
    <row r="45" spans="1:20" ht="15.6" customHeight="1" thickBot="1" x14ac:dyDescent="0.3">
      <c r="A45" s="66"/>
      <c r="B45" s="194" t="s">
        <v>59</v>
      </c>
      <c r="C45" s="195">
        <v>100</v>
      </c>
      <c r="D45" s="196">
        <v>1.3</v>
      </c>
      <c r="E45" s="141">
        <v>0.1</v>
      </c>
      <c r="F45" s="141">
        <v>5</v>
      </c>
      <c r="G45" s="142">
        <v>26</v>
      </c>
      <c r="H45" s="23">
        <v>5.8000000000000003E-2</v>
      </c>
      <c r="I45" s="23">
        <v>7.1999999999999995E-2</v>
      </c>
      <c r="J45" s="23"/>
      <c r="K45" s="23">
        <v>150</v>
      </c>
      <c r="L45" s="23">
        <v>80</v>
      </c>
      <c r="M45" s="23">
        <v>7.04</v>
      </c>
      <c r="N45" s="23">
        <v>13.92</v>
      </c>
      <c r="O45" s="23">
        <v>6.09</v>
      </c>
      <c r="P45" s="36">
        <v>135.29</v>
      </c>
      <c r="Q45" s="37">
        <v>0.44</v>
      </c>
      <c r="R45" s="23">
        <v>2.64</v>
      </c>
      <c r="S45" s="28">
        <v>18</v>
      </c>
      <c r="T45" s="4"/>
    </row>
    <row r="46" spans="1:20" ht="16.5" thickBot="1" x14ac:dyDescent="0.3">
      <c r="A46" s="39"/>
      <c r="B46" s="138" t="s">
        <v>60</v>
      </c>
      <c r="C46" s="197">
        <v>200</v>
      </c>
      <c r="D46" s="198">
        <v>16.8</v>
      </c>
      <c r="E46" s="199">
        <v>19.399999999999999</v>
      </c>
      <c r="F46" s="198">
        <v>18</v>
      </c>
      <c r="G46" s="200">
        <v>314</v>
      </c>
      <c r="H46" s="24">
        <v>6.5000000000000002E-2</v>
      </c>
      <c r="I46" s="24">
        <v>0.13500000000000001</v>
      </c>
      <c r="J46" s="25">
        <v>0.26800000000000002</v>
      </c>
      <c r="K46" s="26">
        <v>41.16</v>
      </c>
      <c r="L46" s="25">
        <v>1.1499999999999999</v>
      </c>
      <c r="M46" s="26">
        <v>197.9</v>
      </c>
      <c r="N46" s="25">
        <v>200.6</v>
      </c>
      <c r="O46" s="26">
        <v>24.9</v>
      </c>
      <c r="P46" s="25">
        <v>232.28</v>
      </c>
      <c r="Q46" s="27">
        <v>1.62</v>
      </c>
      <c r="R46" s="27">
        <v>6</v>
      </c>
      <c r="S46" s="54">
        <v>50</v>
      </c>
      <c r="T46" s="4"/>
    </row>
    <row r="47" spans="1:20" ht="30.75" thickBot="1" x14ac:dyDescent="0.3">
      <c r="A47" s="39" t="s">
        <v>61</v>
      </c>
      <c r="B47" s="138" t="s">
        <v>62</v>
      </c>
      <c r="C47" s="144">
        <v>200</v>
      </c>
      <c r="D47" s="201">
        <v>3.1</v>
      </c>
      <c r="E47" s="202">
        <v>3</v>
      </c>
      <c r="F47" s="202">
        <v>14.3</v>
      </c>
      <c r="G47" s="202">
        <v>95</v>
      </c>
      <c r="H47" s="89">
        <v>0.03</v>
      </c>
      <c r="I47" s="89">
        <v>0.13</v>
      </c>
      <c r="J47" s="89"/>
      <c r="K47" s="89">
        <v>13.29</v>
      </c>
      <c r="L47" s="89">
        <v>0.52</v>
      </c>
      <c r="M47" s="89">
        <v>111</v>
      </c>
      <c r="N47" s="89">
        <v>107</v>
      </c>
      <c r="O47" s="89">
        <v>30.7</v>
      </c>
      <c r="P47" s="90">
        <v>184</v>
      </c>
      <c r="Q47" s="91">
        <v>1.1000000000000001</v>
      </c>
      <c r="R47" s="89">
        <v>9</v>
      </c>
      <c r="S47" s="54">
        <v>75</v>
      </c>
      <c r="T47" s="4"/>
    </row>
    <row r="48" spans="1:20" ht="15.75" thickBot="1" x14ac:dyDescent="0.3">
      <c r="A48" s="39"/>
      <c r="B48" s="138" t="s">
        <v>41</v>
      </c>
      <c r="C48" s="135">
        <v>50</v>
      </c>
      <c r="D48" s="136">
        <v>4</v>
      </c>
      <c r="E48" s="135">
        <v>0.5</v>
      </c>
      <c r="F48" s="136">
        <v>23</v>
      </c>
      <c r="G48" s="144">
        <v>112.5</v>
      </c>
      <c r="H48" s="29">
        <v>5.5E-2</v>
      </c>
      <c r="I48" s="29">
        <v>1.4999999999999999E-2</v>
      </c>
      <c r="J48" s="29"/>
      <c r="K48" s="29"/>
      <c r="L48" s="29"/>
      <c r="M48" s="29">
        <v>10</v>
      </c>
      <c r="N48" s="29">
        <v>32.5</v>
      </c>
      <c r="O48" s="29">
        <v>7</v>
      </c>
      <c r="P48" s="42">
        <v>46.5</v>
      </c>
      <c r="Q48" s="43">
        <v>0.55000000000000004</v>
      </c>
      <c r="R48" s="29">
        <v>19.3</v>
      </c>
      <c r="S48" s="28">
        <v>89</v>
      </c>
      <c r="T48" s="4"/>
    </row>
    <row r="49" spans="1:20" ht="15.75" thickBot="1" x14ac:dyDescent="0.3">
      <c r="A49" s="39"/>
      <c r="B49" s="143" t="s">
        <v>32</v>
      </c>
      <c r="C49" s="137">
        <v>40</v>
      </c>
      <c r="D49" s="137">
        <v>2.66</v>
      </c>
      <c r="E49" s="134">
        <v>0.48</v>
      </c>
      <c r="F49" s="144">
        <v>21.2</v>
      </c>
      <c r="G49" s="144">
        <v>99.6</v>
      </c>
      <c r="H49" s="30">
        <v>6.8000000000000005E-2</v>
      </c>
      <c r="I49" s="30">
        <v>3.2000000000000001E-2</v>
      </c>
      <c r="J49" s="30"/>
      <c r="K49" s="30"/>
      <c r="L49" s="30"/>
      <c r="M49" s="30">
        <v>11.6</v>
      </c>
      <c r="N49" s="30">
        <v>60</v>
      </c>
      <c r="O49" s="30">
        <v>18.8</v>
      </c>
      <c r="P49" s="30">
        <v>94</v>
      </c>
      <c r="Q49" s="30">
        <v>1.56</v>
      </c>
      <c r="R49" s="30">
        <v>20.399999999999999</v>
      </c>
      <c r="S49" s="31">
        <v>90</v>
      </c>
      <c r="T49" s="4"/>
    </row>
    <row r="50" spans="1:20" ht="20.45" customHeight="1" thickBot="1" x14ac:dyDescent="0.3">
      <c r="A50" s="32" t="s">
        <v>33</v>
      </c>
      <c r="B50" s="145" t="s">
        <v>34</v>
      </c>
      <c r="C50" s="146">
        <f>SUM(C45:C49)</f>
        <v>590</v>
      </c>
      <c r="D50" s="184">
        <f>SUM(D45:D49)</f>
        <v>27.860000000000003</v>
      </c>
      <c r="E50" s="184">
        <f>SUM(E45:E49)</f>
        <v>23.48</v>
      </c>
      <c r="F50" s="184">
        <f>SUM(F45:F49)</f>
        <v>81.5</v>
      </c>
      <c r="G50" s="185">
        <f>SUM(G45:G49)</f>
        <v>647.1</v>
      </c>
      <c r="H50" s="79">
        <f t="shared" ref="H50:R50" si="6">SUM(H45:H49)</f>
        <v>0.27600000000000002</v>
      </c>
      <c r="I50" s="80">
        <f t="shared" si="6"/>
        <v>0.38400000000000001</v>
      </c>
      <c r="J50" s="80">
        <f t="shared" si="6"/>
        <v>0.26800000000000002</v>
      </c>
      <c r="K50" s="80">
        <f t="shared" si="6"/>
        <v>204.45</v>
      </c>
      <c r="L50" s="80">
        <f t="shared" si="6"/>
        <v>81.67</v>
      </c>
      <c r="M50" s="80">
        <f t="shared" si="6"/>
        <v>337.54</v>
      </c>
      <c r="N50" s="80">
        <f t="shared" si="6"/>
        <v>414.02</v>
      </c>
      <c r="O50" s="80">
        <f t="shared" si="6"/>
        <v>87.49</v>
      </c>
      <c r="P50" s="80">
        <f t="shared" si="6"/>
        <v>692.06999999999994</v>
      </c>
      <c r="Q50" s="80">
        <f t="shared" si="6"/>
        <v>5.27</v>
      </c>
      <c r="R50" s="80">
        <f t="shared" si="6"/>
        <v>57.339999999999996</v>
      </c>
      <c r="S50" s="34"/>
      <c r="T50" s="4"/>
    </row>
    <row r="51" spans="1:20" ht="27.6" customHeight="1" thickBot="1" x14ac:dyDescent="0.3">
      <c r="A51" s="20"/>
      <c r="B51" s="203" t="s">
        <v>63</v>
      </c>
      <c r="C51" s="134">
        <v>100</v>
      </c>
      <c r="D51" s="137">
        <v>2.2999999999999998</v>
      </c>
      <c r="E51" s="134">
        <v>6.8</v>
      </c>
      <c r="F51" s="135">
        <v>4.3</v>
      </c>
      <c r="G51" s="134">
        <v>88.3</v>
      </c>
      <c r="H51" s="49">
        <v>0.04</v>
      </c>
      <c r="I51" s="49">
        <v>0.08</v>
      </c>
      <c r="J51" s="49"/>
      <c r="K51" s="49">
        <v>50.8</v>
      </c>
      <c r="L51" s="50">
        <v>28.8</v>
      </c>
      <c r="M51" s="48">
        <v>36</v>
      </c>
      <c r="N51" s="49">
        <v>44</v>
      </c>
      <c r="O51" s="50">
        <v>16</v>
      </c>
      <c r="P51" s="51">
        <v>242</v>
      </c>
      <c r="Q51" s="51">
        <v>0.8</v>
      </c>
      <c r="R51" s="51">
        <v>17.3</v>
      </c>
      <c r="S51" s="52">
        <v>8</v>
      </c>
      <c r="T51" s="4"/>
    </row>
    <row r="52" spans="1:20" ht="16.5" thickBot="1" x14ac:dyDescent="0.3">
      <c r="A52" s="20"/>
      <c r="B52" s="138" t="s">
        <v>64</v>
      </c>
      <c r="C52" s="204">
        <v>250</v>
      </c>
      <c r="D52" s="205">
        <v>8.6199999999999992</v>
      </c>
      <c r="E52" s="205">
        <v>8.3699999999999992</v>
      </c>
      <c r="F52" s="206">
        <v>14.37</v>
      </c>
      <c r="G52" s="207">
        <v>167.4</v>
      </c>
      <c r="H52" s="24">
        <v>9.8000000000000004E-2</v>
      </c>
      <c r="I52" s="25">
        <v>7.8E-2</v>
      </c>
      <c r="J52" s="26">
        <v>4.4249999999999998</v>
      </c>
      <c r="K52" s="25">
        <v>155.27000000000001</v>
      </c>
      <c r="L52" s="26">
        <v>2.98</v>
      </c>
      <c r="M52" s="25">
        <v>72.260000000000005</v>
      </c>
      <c r="N52" s="26">
        <v>120.56</v>
      </c>
      <c r="O52" s="25">
        <v>38.630000000000003</v>
      </c>
      <c r="P52" s="26">
        <v>393.87</v>
      </c>
      <c r="Q52" s="25">
        <v>0.52</v>
      </c>
      <c r="R52" s="27">
        <v>19.100000000000001</v>
      </c>
      <c r="S52" s="28">
        <v>30</v>
      </c>
      <c r="T52" s="4"/>
    </row>
    <row r="53" spans="1:20" ht="15.75" thickBot="1" x14ac:dyDescent="0.3">
      <c r="A53" s="47" t="s">
        <v>38</v>
      </c>
      <c r="B53" s="148" t="s">
        <v>65</v>
      </c>
      <c r="C53" s="137">
        <v>280</v>
      </c>
      <c r="D53" s="208">
        <v>17.36</v>
      </c>
      <c r="E53" s="209">
        <v>22</v>
      </c>
      <c r="F53" s="210">
        <v>28.7</v>
      </c>
      <c r="G53" s="201">
        <v>382.3</v>
      </c>
      <c r="H53" s="93">
        <v>0.19</v>
      </c>
      <c r="I53" s="93">
        <v>0.14499999999999999</v>
      </c>
      <c r="J53" s="93"/>
      <c r="K53" s="93">
        <v>364</v>
      </c>
      <c r="L53" s="92">
        <v>15.79</v>
      </c>
      <c r="M53" s="94">
        <v>44.8</v>
      </c>
      <c r="N53" s="93">
        <v>269.89999999999998</v>
      </c>
      <c r="O53" s="92">
        <v>131</v>
      </c>
      <c r="P53" s="88">
        <v>1033.76</v>
      </c>
      <c r="Q53" s="88">
        <v>3.02</v>
      </c>
      <c r="R53" s="88">
        <v>15.34</v>
      </c>
      <c r="S53" s="28">
        <v>52</v>
      </c>
      <c r="T53" s="4"/>
    </row>
    <row r="54" spans="1:20" ht="16.5" thickBot="1" x14ac:dyDescent="0.3">
      <c r="A54" s="331"/>
      <c r="B54" s="138" t="s">
        <v>66</v>
      </c>
      <c r="C54" s="198">
        <v>200</v>
      </c>
      <c r="D54" s="205">
        <v>0.96</v>
      </c>
      <c r="E54" s="205">
        <v>0.06</v>
      </c>
      <c r="F54" s="206">
        <v>10</v>
      </c>
      <c r="G54" s="207">
        <v>44</v>
      </c>
      <c r="H54" s="24">
        <v>2.5000000000000001E-3</v>
      </c>
      <c r="I54" s="24">
        <v>4.0000000000000001E-3</v>
      </c>
      <c r="J54" s="25"/>
      <c r="K54" s="26">
        <v>0.98</v>
      </c>
      <c r="L54" s="25">
        <v>5.12</v>
      </c>
      <c r="M54" s="26">
        <v>6.2480000000000002</v>
      </c>
      <c r="N54" s="25">
        <v>7.49</v>
      </c>
      <c r="O54" s="26">
        <v>3.75</v>
      </c>
      <c r="P54" s="25">
        <v>39.314</v>
      </c>
      <c r="Q54" s="27">
        <v>0.16</v>
      </c>
      <c r="R54" s="27">
        <v>0.123</v>
      </c>
      <c r="S54" s="38">
        <v>69</v>
      </c>
      <c r="T54" s="4"/>
    </row>
    <row r="55" spans="1:20" ht="15.75" thickBot="1" x14ac:dyDescent="0.3">
      <c r="A55" s="331"/>
      <c r="B55" s="138" t="s">
        <v>41</v>
      </c>
      <c r="C55" s="135">
        <v>60</v>
      </c>
      <c r="D55" s="134">
        <v>4.8</v>
      </c>
      <c r="E55" s="135">
        <v>0.6</v>
      </c>
      <c r="F55" s="134">
        <v>27.6</v>
      </c>
      <c r="G55" s="144">
        <v>135</v>
      </c>
      <c r="H55" s="29">
        <v>6.6000000000000003E-2</v>
      </c>
      <c r="I55" s="29">
        <v>1.7999999999999999E-2</v>
      </c>
      <c r="J55" s="29"/>
      <c r="K55" s="29"/>
      <c r="L55" s="29"/>
      <c r="M55" s="29">
        <v>12</v>
      </c>
      <c r="N55" s="29">
        <v>39</v>
      </c>
      <c r="O55" s="29">
        <v>8.4</v>
      </c>
      <c r="P55" s="42">
        <v>55.8</v>
      </c>
      <c r="Q55" s="43">
        <v>0.66</v>
      </c>
      <c r="R55" s="29">
        <v>23.16</v>
      </c>
      <c r="S55" s="28">
        <v>89</v>
      </c>
      <c r="T55" s="4"/>
    </row>
    <row r="56" spans="1:20" ht="15.75" thickBot="1" x14ac:dyDescent="0.3">
      <c r="A56" s="331"/>
      <c r="B56" s="143" t="s">
        <v>32</v>
      </c>
      <c r="C56" s="137">
        <v>40</v>
      </c>
      <c r="D56" s="137">
        <v>2.66</v>
      </c>
      <c r="E56" s="134">
        <v>0.48</v>
      </c>
      <c r="F56" s="144">
        <v>21.2</v>
      </c>
      <c r="G56" s="144">
        <v>99.6</v>
      </c>
      <c r="H56" s="30">
        <v>6.8000000000000005E-2</v>
      </c>
      <c r="I56" s="30">
        <v>3.2000000000000001E-2</v>
      </c>
      <c r="J56" s="30"/>
      <c r="K56" s="30"/>
      <c r="L56" s="30"/>
      <c r="M56" s="30">
        <v>11.6</v>
      </c>
      <c r="N56" s="30">
        <v>60</v>
      </c>
      <c r="O56" s="30">
        <v>18.8</v>
      </c>
      <c r="P56" s="30">
        <v>94</v>
      </c>
      <c r="Q56" s="30">
        <v>1.56</v>
      </c>
      <c r="R56" s="30">
        <v>20.399999999999999</v>
      </c>
      <c r="S56" s="31">
        <v>90</v>
      </c>
      <c r="T56" s="4"/>
    </row>
    <row r="57" spans="1:20" ht="18.95" customHeight="1" thickBot="1" x14ac:dyDescent="0.3">
      <c r="A57" s="96"/>
      <c r="B57" s="145" t="s">
        <v>42</v>
      </c>
      <c r="C57" s="192">
        <v>930</v>
      </c>
      <c r="D57" s="147">
        <f>SUM(SUM(D51:D56))</f>
        <v>36.700000000000003</v>
      </c>
      <c r="E57" s="193">
        <f>SUM(SUM(E51:E56))</f>
        <v>38.31</v>
      </c>
      <c r="F57" s="185">
        <f>SUM(SUM(F51:F56))</f>
        <v>106.17</v>
      </c>
      <c r="G57" s="193">
        <f>SUM(SUM(G51:G56))</f>
        <v>916.6</v>
      </c>
      <c r="H57" s="33">
        <f t="shared" ref="H57:R57" si="7">SUM(SUM(H51:H56))</f>
        <v>0.46450000000000002</v>
      </c>
      <c r="I57" s="33">
        <f t="shared" si="7"/>
        <v>0.35699999999999998</v>
      </c>
      <c r="J57" s="33">
        <f t="shared" si="7"/>
        <v>4.4249999999999998</v>
      </c>
      <c r="K57" s="33">
        <f t="shared" si="7"/>
        <v>571.04999999999995</v>
      </c>
      <c r="L57" s="33">
        <f t="shared" si="7"/>
        <v>52.69</v>
      </c>
      <c r="M57" s="33">
        <f t="shared" si="7"/>
        <v>182.90799999999999</v>
      </c>
      <c r="N57" s="33">
        <f t="shared" si="7"/>
        <v>540.95000000000005</v>
      </c>
      <c r="O57" s="33">
        <f t="shared" si="7"/>
        <v>216.58</v>
      </c>
      <c r="P57" s="33">
        <f t="shared" si="7"/>
        <v>1858.7440000000001</v>
      </c>
      <c r="Q57" s="33">
        <f t="shared" si="7"/>
        <v>6.7200000000000006</v>
      </c>
      <c r="R57" s="33">
        <f t="shared" si="7"/>
        <v>95.423000000000002</v>
      </c>
      <c r="S57" s="28"/>
      <c r="T57" s="4"/>
    </row>
    <row r="58" spans="1:20" ht="18" customHeight="1" x14ac:dyDescent="0.25">
      <c r="A58" s="62"/>
      <c r="B58" s="1"/>
      <c r="C58" s="62"/>
      <c r="D58" s="62"/>
      <c r="E58" s="62"/>
      <c r="F58" s="62"/>
      <c r="G58" s="98"/>
      <c r="H58" s="98"/>
      <c r="I58" s="98"/>
      <c r="J58" s="98"/>
      <c r="K58" s="98"/>
      <c r="L58" s="98"/>
      <c r="M58" s="98"/>
      <c r="N58" s="98"/>
      <c r="O58" s="98"/>
      <c r="P58" s="98"/>
      <c r="Q58" s="98"/>
      <c r="R58" s="98"/>
      <c r="S58" s="55"/>
      <c r="T58" s="4"/>
    </row>
    <row r="59" spans="1:20" ht="18" customHeight="1" thickBot="1" x14ac:dyDescent="0.3">
      <c r="A59" s="62"/>
      <c r="B59" s="63"/>
      <c r="C59" s="100"/>
      <c r="D59" s="100"/>
      <c r="E59" s="100"/>
      <c r="F59" s="100"/>
      <c r="G59" s="84"/>
      <c r="H59" s="84"/>
      <c r="I59" s="84"/>
      <c r="J59" s="84"/>
      <c r="K59" s="84"/>
      <c r="L59" s="84"/>
      <c r="M59" s="84"/>
      <c r="N59" s="84"/>
      <c r="O59" s="84"/>
      <c r="P59" s="84"/>
      <c r="Q59" s="84"/>
      <c r="R59" s="84"/>
      <c r="S59" s="55"/>
      <c r="T59" s="4"/>
    </row>
    <row r="60" spans="1:20" ht="18" customHeight="1" thickBot="1" x14ac:dyDescent="0.3">
      <c r="A60" s="311" t="s">
        <v>0</v>
      </c>
      <c r="B60" s="311" t="s">
        <v>1</v>
      </c>
      <c r="C60" s="311" t="s">
        <v>2</v>
      </c>
      <c r="D60" s="313" t="s">
        <v>3</v>
      </c>
      <c r="E60" s="314"/>
      <c r="F60" s="315"/>
      <c r="G60" s="319" t="s">
        <v>4</v>
      </c>
      <c r="H60" s="316" t="s">
        <v>5</v>
      </c>
      <c r="I60" s="317"/>
      <c r="J60" s="317"/>
      <c r="K60" s="317"/>
      <c r="L60" s="318"/>
      <c r="M60" s="316" t="s">
        <v>6</v>
      </c>
      <c r="N60" s="317"/>
      <c r="O60" s="317"/>
      <c r="P60" s="317"/>
      <c r="Q60" s="317"/>
      <c r="R60" s="318"/>
      <c r="S60" s="319" t="s">
        <v>7</v>
      </c>
      <c r="T60" s="4"/>
    </row>
    <row r="61" spans="1:20" ht="29.25" customHeight="1" thickBot="1" x14ac:dyDescent="0.3">
      <c r="A61" s="312"/>
      <c r="B61" s="312"/>
      <c r="C61" s="312"/>
      <c r="D61" s="5" t="s">
        <v>8</v>
      </c>
      <c r="E61" s="5" t="s">
        <v>9</v>
      </c>
      <c r="F61" s="5" t="s">
        <v>10</v>
      </c>
      <c r="G61" s="320"/>
      <c r="H61" s="6" t="s">
        <v>11</v>
      </c>
      <c r="I61" s="6" t="s">
        <v>12</v>
      </c>
      <c r="J61" s="6" t="s">
        <v>13</v>
      </c>
      <c r="K61" s="6" t="s">
        <v>14</v>
      </c>
      <c r="L61" s="6" t="s">
        <v>15</v>
      </c>
      <c r="M61" s="6" t="s">
        <v>16</v>
      </c>
      <c r="N61" s="6" t="s">
        <v>17</v>
      </c>
      <c r="O61" s="6" t="s">
        <v>18</v>
      </c>
      <c r="P61" s="6" t="s">
        <v>19</v>
      </c>
      <c r="Q61" s="6" t="s">
        <v>20</v>
      </c>
      <c r="R61" s="6" t="s">
        <v>21</v>
      </c>
      <c r="S61" s="320"/>
      <c r="T61" s="4"/>
    </row>
    <row r="62" spans="1:20" ht="18" customHeight="1" x14ac:dyDescent="0.25">
      <c r="A62" s="7"/>
      <c r="B62" s="8" t="s">
        <v>22</v>
      </c>
      <c r="C62" s="321"/>
      <c r="D62" s="321"/>
      <c r="E62" s="321"/>
      <c r="F62" s="321"/>
      <c r="G62" s="323"/>
      <c r="H62" s="9"/>
      <c r="I62" s="9"/>
      <c r="J62" s="9"/>
      <c r="K62" s="9"/>
      <c r="L62" s="9"/>
      <c r="M62" s="9"/>
      <c r="N62" s="9"/>
      <c r="O62" s="9"/>
      <c r="P62" s="9"/>
      <c r="Q62" s="9"/>
      <c r="R62" s="9"/>
      <c r="S62" s="325"/>
      <c r="T62" s="4"/>
    </row>
    <row r="63" spans="1:20" ht="18" customHeight="1" thickBot="1" x14ac:dyDescent="0.3">
      <c r="A63" s="10"/>
      <c r="B63" s="64" t="s">
        <v>67</v>
      </c>
      <c r="C63" s="327"/>
      <c r="D63" s="327"/>
      <c r="E63" s="327"/>
      <c r="F63" s="327"/>
      <c r="G63" s="328"/>
      <c r="H63" s="65"/>
      <c r="I63" s="65"/>
      <c r="J63" s="65"/>
      <c r="K63" s="65"/>
      <c r="L63" s="65"/>
      <c r="M63" s="65"/>
      <c r="N63" s="65"/>
      <c r="O63" s="65"/>
      <c r="P63" s="65"/>
      <c r="Q63" s="65"/>
      <c r="R63" s="65"/>
      <c r="S63" s="326"/>
      <c r="T63" s="4"/>
    </row>
    <row r="64" spans="1:20" ht="18" customHeight="1" thickBot="1" x14ac:dyDescent="0.3">
      <c r="A64" s="308"/>
      <c r="B64" s="133" t="s">
        <v>144</v>
      </c>
      <c r="C64" s="211" t="s">
        <v>68</v>
      </c>
      <c r="D64" s="137">
        <v>3.14</v>
      </c>
      <c r="E64" s="137">
        <v>7.52</v>
      </c>
      <c r="F64" s="134">
        <v>19.78</v>
      </c>
      <c r="G64" s="135">
        <v>150.97</v>
      </c>
      <c r="H64" s="15">
        <v>6.5000000000000002E-2</v>
      </c>
      <c r="I64" s="15">
        <v>3.2000000000000001E-2</v>
      </c>
      <c r="J64" s="25">
        <v>0.13</v>
      </c>
      <c r="K64" s="17">
        <v>45</v>
      </c>
      <c r="L64" s="101"/>
      <c r="M64" s="17">
        <v>11.2</v>
      </c>
      <c r="N64" s="101">
        <v>37</v>
      </c>
      <c r="O64" s="17">
        <v>13.2</v>
      </c>
      <c r="P64" s="101">
        <v>55.4</v>
      </c>
      <c r="Q64" s="17">
        <v>0.82</v>
      </c>
      <c r="R64" s="18">
        <v>15.44</v>
      </c>
      <c r="S64" s="83">
        <v>1</v>
      </c>
      <c r="T64" s="4"/>
    </row>
    <row r="65" spans="1:20" ht="30.75" thickBot="1" x14ac:dyDescent="0.3">
      <c r="A65" s="69" t="s">
        <v>61</v>
      </c>
      <c r="B65" s="138" t="s">
        <v>69</v>
      </c>
      <c r="C65" s="197" t="s">
        <v>70</v>
      </c>
      <c r="D65" s="212">
        <v>22.8</v>
      </c>
      <c r="E65" s="213">
        <v>17.850000000000001</v>
      </c>
      <c r="F65" s="213">
        <v>45.15</v>
      </c>
      <c r="G65" s="214">
        <v>432.5</v>
      </c>
      <c r="H65" s="24">
        <v>8.1000000000000003E-2</v>
      </c>
      <c r="I65" s="24">
        <v>0.33</v>
      </c>
      <c r="J65" s="25">
        <v>0.38</v>
      </c>
      <c r="K65" s="26">
        <v>50.64</v>
      </c>
      <c r="L65" s="25">
        <v>0.29499999999999998</v>
      </c>
      <c r="M65" s="26">
        <v>323.10000000000002</v>
      </c>
      <c r="N65" s="25">
        <v>341.93</v>
      </c>
      <c r="O65" s="26">
        <v>45.25</v>
      </c>
      <c r="P65" s="25">
        <v>394.67</v>
      </c>
      <c r="Q65" s="27">
        <v>1.19</v>
      </c>
      <c r="R65" s="27">
        <v>13.22</v>
      </c>
      <c r="S65" s="28">
        <v>38</v>
      </c>
      <c r="T65" s="4"/>
    </row>
    <row r="66" spans="1:20" ht="15.75" thickBot="1" x14ac:dyDescent="0.3">
      <c r="A66" s="69"/>
      <c r="B66" s="138" t="s">
        <v>71</v>
      </c>
      <c r="C66" s="135">
        <v>200</v>
      </c>
      <c r="D66" s="137">
        <v>2.5</v>
      </c>
      <c r="E66" s="134">
        <v>2.2000000000000002</v>
      </c>
      <c r="F66" s="144">
        <v>10</v>
      </c>
      <c r="G66" s="144">
        <v>70</v>
      </c>
      <c r="H66" s="29">
        <v>0.01</v>
      </c>
      <c r="I66" s="29">
        <v>7.0000000000000007E-2</v>
      </c>
      <c r="J66" s="29"/>
      <c r="K66" s="29">
        <v>6.9</v>
      </c>
      <c r="L66" s="29">
        <v>0.3</v>
      </c>
      <c r="M66" s="29">
        <v>57.3</v>
      </c>
      <c r="N66" s="29">
        <v>46.3</v>
      </c>
      <c r="O66" s="29">
        <v>9.9</v>
      </c>
      <c r="P66" s="29">
        <v>81.3</v>
      </c>
      <c r="Q66" s="29">
        <v>0.8</v>
      </c>
      <c r="R66" s="29">
        <v>4.5</v>
      </c>
      <c r="S66" s="28">
        <v>74</v>
      </c>
      <c r="T66" s="4"/>
    </row>
    <row r="67" spans="1:20" ht="15.75" thickBot="1" x14ac:dyDescent="0.3">
      <c r="A67" s="69"/>
      <c r="B67" s="143" t="s">
        <v>72</v>
      </c>
      <c r="C67" s="157">
        <v>150</v>
      </c>
      <c r="D67" s="156">
        <v>0.6</v>
      </c>
      <c r="E67" s="156">
        <v>0.45</v>
      </c>
      <c r="F67" s="156">
        <v>15.54</v>
      </c>
      <c r="G67" s="204">
        <v>70.5</v>
      </c>
      <c r="H67" s="97">
        <v>0.03</v>
      </c>
      <c r="I67" s="97">
        <v>4.4999999999999998E-2</v>
      </c>
      <c r="J67" s="97"/>
      <c r="K67" s="97">
        <v>3</v>
      </c>
      <c r="L67" s="97">
        <v>7.5</v>
      </c>
      <c r="M67" s="97">
        <v>28.5</v>
      </c>
      <c r="N67" s="97">
        <v>24</v>
      </c>
      <c r="O67" s="97">
        <v>18</v>
      </c>
      <c r="P67" s="97">
        <v>232.5</v>
      </c>
      <c r="Q67" s="97">
        <v>3.45</v>
      </c>
      <c r="R67" s="97">
        <v>1.5</v>
      </c>
      <c r="S67" s="31">
        <v>63</v>
      </c>
      <c r="T67" s="4"/>
    </row>
    <row r="68" spans="1:20" ht="21.6" customHeight="1" thickBot="1" x14ac:dyDescent="0.3">
      <c r="A68" s="32" t="s">
        <v>33</v>
      </c>
      <c r="B68" s="145" t="s">
        <v>34</v>
      </c>
      <c r="C68" s="146">
        <v>600</v>
      </c>
      <c r="D68" s="184">
        <f>SUM(D64:D67)</f>
        <v>29.040000000000003</v>
      </c>
      <c r="E68" s="184">
        <f>SUM(E64:E67)</f>
        <v>28.02</v>
      </c>
      <c r="F68" s="184">
        <f>SUM(F64:F67)</f>
        <v>90.47</v>
      </c>
      <c r="G68" s="185">
        <f>SUM(G64:G67)</f>
        <v>723.97</v>
      </c>
      <c r="H68" s="79">
        <f t="shared" ref="H68:R68" si="8">SUM(H64:H67)</f>
        <v>0.18600000000000003</v>
      </c>
      <c r="I68" s="80">
        <f t="shared" si="8"/>
        <v>0.47699999999999998</v>
      </c>
      <c r="J68" s="80">
        <f t="shared" si="8"/>
        <v>0.51</v>
      </c>
      <c r="K68" s="80">
        <f t="shared" si="8"/>
        <v>105.54</v>
      </c>
      <c r="L68" s="80">
        <f t="shared" si="8"/>
        <v>8.0950000000000006</v>
      </c>
      <c r="M68" s="80">
        <f t="shared" si="8"/>
        <v>420.1</v>
      </c>
      <c r="N68" s="80">
        <f t="shared" si="8"/>
        <v>449.23</v>
      </c>
      <c r="O68" s="80">
        <f t="shared" si="8"/>
        <v>86.350000000000009</v>
      </c>
      <c r="P68" s="80">
        <f t="shared" si="8"/>
        <v>763.87</v>
      </c>
      <c r="Q68" s="80">
        <f t="shared" si="8"/>
        <v>6.26</v>
      </c>
      <c r="R68" s="80">
        <f t="shared" si="8"/>
        <v>34.659999999999997</v>
      </c>
      <c r="S68" s="34"/>
      <c r="T68" s="4"/>
    </row>
    <row r="69" spans="1:20" ht="16.5" thickBot="1" x14ac:dyDescent="0.3">
      <c r="A69" s="95"/>
      <c r="B69" s="148" t="s">
        <v>73</v>
      </c>
      <c r="C69" s="156" t="s">
        <v>74</v>
      </c>
      <c r="D69" s="188">
        <v>0.95</v>
      </c>
      <c r="E69" s="188">
        <v>0.15</v>
      </c>
      <c r="F69" s="188">
        <v>3.15</v>
      </c>
      <c r="G69" s="189">
        <v>18.3</v>
      </c>
      <c r="H69" s="24">
        <v>4.4999999999999998E-2</v>
      </c>
      <c r="I69" s="25">
        <v>0.04</v>
      </c>
      <c r="J69" s="26"/>
      <c r="K69" s="25">
        <v>71.650000000000006</v>
      </c>
      <c r="L69" s="26">
        <v>125</v>
      </c>
      <c r="M69" s="25">
        <v>18.5</v>
      </c>
      <c r="N69" s="26">
        <v>34</v>
      </c>
      <c r="O69" s="25">
        <v>17</v>
      </c>
      <c r="P69" s="26">
        <v>215.5</v>
      </c>
      <c r="Q69" s="25">
        <v>0.75</v>
      </c>
      <c r="R69" s="27">
        <v>3.85</v>
      </c>
      <c r="S69" s="28">
        <v>17</v>
      </c>
      <c r="T69" s="4"/>
    </row>
    <row r="70" spans="1:20" ht="16.5" thickBot="1" x14ac:dyDescent="0.3">
      <c r="A70" s="95"/>
      <c r="B70" s="138" t="s">
        <v>75</v>
      </c>
      <c r="C70" s="137" t="s">
        <v>76</v>
      </c>
      <c r="D70" s="140">
        <v>8.82</v>
      </c>
      <c r="E70" s="141">
        <v>10.58</v>
      </c>
      <c r="F70" s="141">
        <v>10.91</v>
      </c>
      <c r="G70" s="215">
        <v>174.2</v>
      </c>
      <c r="H70" s="24">
        <v>0.11</v>
      </c>
      <c r="I70" s="24">
        <v>6.0999999999999999E-2</v>
      </c>
      <c r="J70" s="25">
        <v>0.1</v>
      </c>
      <c r="K70" s="26">
        <v>93.9</v>
      </c>
      <c r="L70" s="25">
        <v>6.51</v>
      </c>
      <c r="M70" s="26">
        <v>40.46</v>
      </c>
      <c r="N70" s="25">
        <v>83.08</v>
      </c>
      <c r="O70" s="26">
        <v>23.75</v>
      </c>
      <c r="P70" s="25">
        <v>226.93</v>
      </c>
      <c r="Q70" s="27">
        <v>0.89</v>
      </c>
      <c r="R70" s="27">
        <v>4.07</v>
      </c>
      <c r="S70" s="83">
        <v>22</v>
      </c>
      <c r="T70" s="4"/>
    </row>
    <row r="71" spans="1:20" ht="16.5" thickBot="1" x14ac:dyDescent="0.3">
      <c r="A71" s="47" t="s">
        <v>38</v>
      </c>
      <c r="B71" s="143" t="s">
        <v>77</v>
      </c>
      <c r="C71" s="137">
        <v>120</v>
      </c>
      <c r="D71" s="137">
        <v>13.56</v>
      </c>
      <c r="E71" s="134">
        <v>8.9</v>
      </c>
      <c r="F71" s="144">
        <v>4.7</v>
      </c>
      <c r="G71" s="135">
        <v>153.19999999999999</v>
      </c>
      <c r="H71" s="24">
        <v>0.12</v>
      </c>
      <c r="I71" s="25">
        <v>0.09</v>
      </c>
      <c r="J71" s="26">
        <v>0.25</v>
      </c>
      <c r="K71" s="25">
        <v>193.42</v>
      </c>
      <c r="L71" s="26">
        <v>0.55000000000000004</v>
      </c>
      <c r="M71" s="25">
        <v>93.18</v>
      </c>
      <c r="N71" s="26">
        <v>194.36</v>
      </c>
      <c r="O71" s="25">
        <v>42.5</v>
      </c>
      <c r="P71" s="26">
        <v>292.72000000000003</v>
      </c>
      <c r="Q71" s="25">
        <v>0.77</v>
      </c>
      <c r="R71" s="27">
        <v>31.9</v>
      </c>
      <c r="S71" s="83">
        <v>42</v>
      </c>
      <c r="T71" s="4"/>
    </row>
    <row r="72" spans="1:20" ht="16.5" thickBot="1" x14ac:dyDescent="0.3">
      <c r="A72" s="47"/>
      <c r="B72" s="138" t="s">
        <v>78</v>
      </c>
      <c r="C72" s="216">
        <v>200</v>
      </c>
      <c r="D72" s="217">
        <v>4.1500000000000004</v>
      </c>
      <c r="E72" s="218">
        <v>6.8</v>
      </c>
      <c r="F72" s="218">
        <v>24.76</v>
      </c>
      <c r="G72" s="219">
        <v>177</v>
      </c>
      <c r="H72" s="102">
        <v>0.16</v>
      </c>
      <c r="I72" s="85">
        <v>0.15</v>
      </c>
      <c r="J72" s="85">
        <v>0.14000000000000001</v>
      </c>
      <c r="K72" s="85">
        <v>42.8</v>
      </c>
      <c r="L72" s="85">
        <v>13.6</v>
      </c>
      <c r="M72" s="85">
        <v>52</v>
      </c>
      <c r="N72" s="85">
        <v>112</v>
      </c>
      <c r="O72" s="85">
        <v>37.299999999999997</v>
      </c>
      <c r="P72" s="85">
        <v>832</v>
      </c>
      <c r="Q72" s="85">
        <v>1.33</v>
      </c>
      <c r="R72" s="85">
        <v>11.3</v>
      </c>
      <c r="S72" s="83">
        <v>60</v>
      </c>
      <c r="T72" s="4"/>
    </row>
    <row r="73" spans="1:20" ht="16.5" thickBot="1" x14ac:dyDescent="0.3">
      <c r="A73" s="331"/>
      <c r="B73" s="143" t="s">
        <v>79</v>
      </c>
      <c r="C73" s="220">
        <v>200</v>
      </c>
      <c r="D73" s="221">
        <v>0.46</v>
      </c>
      <c r="E73" s="221">
        <v>0.15</v>
      </c>
      <c r="F73" s="221">
        <v>21.1</v>
      </c>
      <c r="G73" s="222">
        <v>93</v>
      </c>
      <c r="H73" s="24">
        <v>0.06</v>
      </c>
      <c r="I73" s="25">
        <v>6.8000000000000005E-2</v>
      </c>
      <c r="J73" s="26">
        <v>1.68</v>
      </c>
      <c r="K73" s="25">
        <v>0.13</v>
      </c>
      <c r="L73" s="26">
        <v>20</v>
      </c>
      <c r="M73" s="25">
        <v>36</v>
      </c>
      <c r="N73" s="26"/>
      <c r="O73" s="25"/>
      <c r="P73" s="26"/>
      <c r="Q73" s="25"/>
      <c r="R73" s="27"/>
      <c r="S73" s="83">
        <v>83</v>
      </c>
      <c r="T73" s="4"/>
    </row>
    <row r="74" spans="1:20" ht="15.75" thickBot="1" x14ac:dyDescent="0.3">
      <c r="A74" s="331"/>
      <c r="B74" s="138" t="s">
        <v>41</v>
      </c>
      <c r="C74" s="144">
        <v>80</v>
      </c>
      <c r="D74" s="134">
        <v>6.4</v>
      </c>
      <c r="E74" s="135">
        <v>0.8</v>
      </c>
      <c r="F74" s="134">
        <v>36.799999999999997</v>
      </c>
      <c r="G74" s="135">
        <v>180</v>
      </c>
      <c r="H74" s="43">
        <v>8.7999999999999995E-2</v>
      </c>
      <c r="I74" s="29">
        <v>2.4E-2</v>
      </c>
      <c r="J74" s="29"/>
      <c r="K74" s="29"/>
      <c r="L74" s="29"/>
      <c r="M74" s="29">
        <v>16</v>
      </c>
      <c r="N74" s="29">
        <v>52</v>
      </c>
      <c r="O74" s="29">
        <v>11.2</v>
      </c>
      <c r="P74" s="42">
        <v>74.400000000000006</v>
      </c>
      <c r="Q74" s="43">
        <v>0.88</v>
      </c>
      <c r="R74" s="29">
        <v>30.88</v>
      </c>
      <c r="S74" s="28">
        <v>89</v>
      </c>
      <c r="T74" s="4"/>
    </row>
    <row r="75" spans="1:20" ht="15.75" thickBot="1" x14ac:dyDescent="0.3">
      <c r="A75" s="331"/>
      <c r="B75" s="143" t="s">
        <v>32</v>
      </c>
      <c r="C75" s="137">
        <v>40</v>
      </c>
      <c r="D75" s="137">
        <v>2.66</v>
      </c>
      <c r="E75" s="134">
        <v>0.48</v>
      </c>
      <c r="F75" s="144">
        <v>21.2</v>
      </c>
      <c r="G75" s="144">
        <v>99.6</v>
      </c>
      <c r="H75" s="30">
        <v>6.8000000000000005E-2</v>
      </c>
      <c r="I75" s="30">
        <v>3.2000000000000001E-2</v>
      </c>
      <c r="J75" s="30"/>
      <c r="K75" s="30"/>
      <c r="L75" s="30"/>
      <c r="M75" s="30">
        <v>11.6</v>
      </c>
      <c r="N75" s="30">
        <v>60</v>
      </c>
      <c r="O75" s="30">
        <v>18.8</v>
      </c>
      <c r="P75" s="30">
        <v>94</v>
      </c>
      <c r="Q75" s="30">
        <v>1.56</v>
      </c>
      <c r="R75" s="30">
        <v>20.399999999999999</v>
      </c>
      <c r="S75" s="31">
        <v>90</v>
      </c>
      <c r="T75" s="4"/>
    </row>
    <row r="76" spans="1:20" ht="17.100000000000001" customHeight="1" thickBot="1" x14ac:dyDescent="0.3">
      <c r="A76" s="44"/>
      <c r="B76" s="145" t="s">
        <v>42</v>
      </c>
      <c r="C76" s="192">
        <v>1025</v>
      </c>
      <c r="D76" s="147">
        <f>SUM(SUM(D69:D75))</f>
        <v>37</v>
      </c>
      <c r="E76" s="193">
        <f>SUM(SUM(E69:E75))</f>
        <v>27.860000000000003</v>
      </c>
      <c r="F76" s="184">
        <f>SUM(SUM(F69:F75))</f>
        <v>122.62</v>
      </c>
      <c r="G76" s="184">
        <f>SUM(SUM(G69:G75))</f>
        <v>895.30000000000007</v>
      </c>
      <c r="H76" s="33">
        <f t="shared" ref="H76:R76" si="9">SUM(SUM(H69:H75))</f>
        <v>0.65100000000000002</v>
      </c>
      <c r="I76" s="33">
        <f t="shared" si="9"/>
        <v>0.46499999999999997</v>
      </c>
      <c r="J76" s="33">
        <f t="shared" si="9"/>
        <v>2.17</v>
      </c>
      <c r="K76" s="33">
        <f t="shared" si="9"/>
        <v>401.90000000000003</v>
      </c>
      <c r="L76" s="33">
        <f t="shared" si="9"/>
        <v>165.66</v>
      </c>
      <c r="M76" s="33">
        <f t="shared" si="9"/>
        <v>267.74</v>
      </c>
      <c r="N76" s="33">
        <f t="shared" si="9"/>
        <v>535.44000000000005</v>
      </c>
      <c r="O76" s="33">
        <f t="shared" si="9"/>
        <v>150.55000000000001</v>
      </c>
      <c r="P76" s="33">
        <f t="shared" si="9"/>
        <v>1735.5500000000002</v>
      </c>
      <c r="Q76" s="33">
        <f t="shared" si="9"/>
        <v>6.18</v>
      </c>
      <c r="R76" s="79">
        <f t="shared" si="9"/>
        <v>102.4</v>
      </c>
      <c r="S76" s="83"/>
      <c r="T76" s="4"/>
    </row>
    <row r="77" spans="1:20" ht="15.75" thickBot="1" x14ac:dyDescent="0.3">
      <c r="A77" s="62"/>
      <c r="B77" s="63"/>
      <c r="C77" s="100"/>
      <c r="D77" s="100"/>
      <c r="E77" s="100"/>
      <c r="F77" s="100"/>
      <c r="G77" s="84"/>
      <c r="H77" s="84"/>
      <c r="I77" s="84"/>
      <c r="J77" s="84"/>
      <c r="K77" s="84"/>
      <c r="L77" s="84"/>
      <c r="M77" s="84"/>
      <c r="N77" s="84"/>
      <c r="O77" s="84"/>
      <c r="P77" s="84"/>
      <c r="Q77" s="84"/>
      <c r="R77" s="84"/>
      <c r="S77" s="55"/>
      <c r="T77" s="4"/>
    </row>
    <row r="78" spans="1:20" ht="15.75" thickBot="1" x14ac:dyDescent="0.3">
      <c r="A78" s="311" t="s">
        <v>0</v>
      </c>
      <c r="B78" s="311" t="s">
        <v>1</v>
      </c>
      <c r="C78" s="311" t="s">
        <v>2</v>
      </c>
      <c r="D78" s="313" t="s">
        <v>3</v>
      </c>
      <c r="E78" s="314"/>
      <c r="F78" s="315"/>
      <c r="G78" s="319" t="s">
        <v>4</v>
      </c>
      <c r="H78" s="316" t="s">
        <v>5</v>
      </c>
      <c r="I78" s="317"/>
      <c r="J78" s="317"/>
      <c r="K78" s="317"/>
      <c r="L78" s="318"/>
      <c r="M78" s="316" t="s">
        <v>6</v>
      </c>
      <c r="N78" s="317"/>
      <c r="O78" s="317"/>
      <c r="P78" s="317"/>
      <c r="Q78" s="317"/>
      <c r="R78" s="318"/>
      <c r="S78" s="319" t="s">
        <v>7</v>
      </c>
      <c r="T78" s="4"/>
    </row>
    <row r="79" spans="1:20" ht="29.25" thickBot="1" x14ac:dyDescent="0.3">
      <c r="A79" s="312"/>
      <c r="B79" s="312"/>
      <c r="C79" s="312"/>
      <c r="D79" s="5" t="s">
        <v>8</v>
      </c>
      <c r="E79" s="5" t="s">
        <v>9</v>
      </c>
      <c r="F79" s="5" t="s">
        <v>10</v>
      </c>
      <c r="G79" s="320"/>
      <c r="H79" s="6" t="s">
        <v>11</v>
      </c>
      <c r="I79" s="6" t="s">
        <v>12</v>
      </c>
      <c r="J79" s="6" t="s">
        <v>13</v>
      </c>
      <c r="K79" s="6" t="s">
        <v>14</v>
      </c>
      <c r="L79" s="6" t="s">
        <v>15</v>
      </c>
      <c r="M79" s="6" t="s">
        <v>16</v>
      </c>
      <c r="N79" s="6" t="s">
        <v>17</v>
      </c>
      <c r="O79" s="6" t="s">
        <v>18</v>
      </c>
      <c r="P79" s="6" t="s">
        <v>19</v>
      </c>
      <c r="Q79" s="6" t="s">
        <v>20</v>
      </c>
      <c r="R79" s="6" t="s">
        <v>21</v>
      </c>
      <c r="S79" s="320"/>
      <c r="T79" s="4"/>
    </row>
    <row r="80" spans="1:20" ht="19.5" customHeight="1" x14ac:dyDescent="0.25">
      <c r="A80" s="7"/>
      <c r="B80" s="8" t="s">
        <v>22</v>
      </c>
      <c r="C80" s="321"/>
      <c r="D80" s="321"/>
      <c r="E80" s="321"/>
      <c r="F80" s="321"/>
      <c r="G80" s="323"/>
      <c r="H80" s="9"/>
      <c r="I80" s="9"/>
      <c r="J80" s="9"/>
      <c r="K80" s="9"/>
      <c r="L80" s="9"/>
      <c r="M80" s="9"/>
      <c r="N80" s="9"/>
      <c r="O80" s="9"/>
      <c r="P80" s="9"/>
      <c r="Q80" s="9"/>
      <c r="R80" s="9"/>
      <c r="S80" s="325"/>
      <c r="T80" s="4"/>
    </row>
    <row r="81" spans="1:20" ht="15.75" thickBot="1" x14ac:dyDescent="0.3">
      <c r="A81" s="10"/>
      <c r="B81" s="11" t="s">
        <v>80</v>
      </c>
      <c r="C81" s="322"/>
      <c r="D81" s="322"/>
      <c r="E81" s="322"/>
      <c r="F81" s="322"/>
      <c r="G81" s="324"/>
      <c r="H81" s="12"/>
      <c r="I81" s="12"/>
      <c r="J81" s="12"/>
      <c r="K81" s="12"/>
      <c r="L81" s="12"/>
      <c r="M81" s="12"/>
      <c r="N81" s="12"/>
      <c r="O81" s="12"/>
      <c r="P81" s="12"/>
      <c r="Q81" s="12"/>
      <c r="R81" s="12"/>
      <c r="S81" s="326"/>
      <c r="T81" s="4"/>
    </row>
    <row r="82" spans="1:20" ht="16.5" thickBot="1" x14ac:dyDescent="0.3">
      <c r="A82" s="41"/>
      <c r="B82" s="138" t="s">
        <v>81</v>
      </c>
      <c r="C82" s="224" t="s">
        <v>24</v>
      </c>
      <c r="D82" s="155">
        <v>3.19</v>
      </c>
      <c r="E82" s="155">
        <v>7.76</v>
      </c>
      <c r="F82" s="155">
        <v>35.549999999999997</v>
      </c>
      <c r="G82" s="134">
        <v>225</v>
      </c>
      <c r="H82" s="15">
        <v>6.7000000000000004E-2</v>
      </c>
      <c r="I82" s="15">
        <v>3.5999999999999997E-2</v>
      </c>
      <c r="J82" s="24">
        <v>0.13</v>
      </c>
      <c r="K82" s="17">
        <v>55</v>
      </c>
      <c r="L82" s="101">
        <v>0.48</v>
      </c>
      <c r="M82" s="17">
        <v>13.6</v>
      </c>
      <c r="N82" s="101">
        <v>40.6</v>
      </c>
      <c r="O82" s="17">
        <v>15</v>
      </c>
      <c r="P82" s="18">
        <v>85.8</v>
      </c>
      <c r="Q82" s="18">
        <v>0.9</v>
      </c>
      <c r="R82" s="105">
        <v>16.079999999999998</v>
      </c>
      <c r="S82" s="46">
        <v>2</v>
      </c>
      <c r="T82" s="4"/>
    </row>
    <row r="83" spans="1:20" ht="16.5" thickBot="1" x14ac:dyDescent="0.3">
      <c r="A83" s="41"/>
      <c r="B83" s="138" t="s">
        <v>82</v>
      </c>
      <c r="C83" s="137" t="s">
        <v>27</v>
      </c>
      <c r="D83" s="201">
        <v>4</v>
      </c>
      <c r="E83" s="201">
        <v>8.4</v>
      </c>
      <c r="F83" s="201">
        <v>20.74</v>
      </c>
      <c r="G83" s="196">
        <v>174.6</v>
      </c>
      <c r="H83" s="24">
        <v>7.4999999999999997E-2</v>
      </c>
      <c r="I83" s="25">
        <v>0.21</v>
      </c>
      <c r="J83" s="26">
        <v>6.5000000000000002E-2</v>
      </c>
      <c r="K83" s="25">
        <v>32.9</v>
      </c>
      <c r="L83" s="26">
        <v>0.9</v>
      </c>
      <c r="M83" s="25">
        <v>194.6</v>
      </c>
      <c r="N83" s="26">
        <v>151.25</v>
      </c>
      <c r="O83" s="25">
        <v>24.25</v>
      </c>
      <c r="P83" s="26">
        <v>232</v>
      </c>
      <c r="Q83" s="25">
        <v>0.45</v>
      </c>
      <c r="R83" s="27">
        <v>16</v>
      </c>
      <c r="S83" s="28">
        <v>31</v>
      </c>
      <c r="T83" s="4"/>
    </row>
    <row r="84" spans="1:20" ht="16.5" thickBot="1" x14ac:dyDescent="0.3">
      <c r="A84" s="330" t="s">
        <v>29</v>
      </c>
      <c r="B84" s="138" t="s">
        <v>30</v>
      </c>
      <c r="C84" s="137" t="s">
        <v>31</v>
      </c>
      <c r="D84" s="140">
        <v>0.2</v>
      </c>
      <c r="E84" s="141">
        <v>0.01</v>
      </c>
      <c r="F84" s="141">
        <v>9.9</v>
      </c>
      <c r="G84" s="142">
        <v>41</v>
      </c>
      <c r="H84" s="24">
        <v>1E-3</v>
      </c>
      <c r="I84" s="25">
        <v>8.9999999999999998E-4</v>
      </c>
      <c r="J84" s="26"/>
      <c r="K84" s="25">
        <v>0.05</v>
      </c>
      <c r="L84" s="26">
        <v>2.2000000000000002</v>
      </c>
      <c r="M84" s="25">
        <v>15.8</v>
      </c>
      <c r="N84" s="26">
        <v>8</v>
      </c>
      <c r="O84" s="25">
        <v>6</v>
      </c>
      <c r="P84" s="26">
        <v>33.700000000000003</v>
      </c>
      <c r="Q84" s="25">
        <v>0.78</v>
      </c>
      <c r="R84" s="27">
        <v>5.0000000000000001E-3</v>
      </c>
      <c r="S84" s="28">
        <v>73</v>
      </c>
      <c r="T84" s="4"/>
    </row>
    <row r="85" spans="1:20" ht="15.75" thickBot="1" x14ac:dyDescent="0.3">
      <c r="A85" s="330"/>
      <c r="B85" s="138" t="s">
        <v>41</v>
      </c>
      <c r="C85" s="135">
        <v>60</v>
      </c>
      <c r="D85" s="134">
        <v>4.8</v>
      </c>
      <c r="E85" s="135">
        <v>0.6</v>
      </c>
      <c r="F85" s="134">
        <v>27.6</v>
      </c>
      <c r="G85" s="144">
        <v>135</v>
      </c>
      <c r="H85" s="29">
        <v>6.6000000000000003E-2</v>
      </c>
      <c r="I85" s="29">
        <v>1.7999999999999999E-2</v>
      </c>
      <c r="J85" s="29"/>
      <c r="K85" s="29"/>
      <c r="L85" s="29"/>
      <c r="M85" s="29">
        <v>12</v>
      </c>
      <c r="N85" s="29">
        <v>39</v>
      </c>
      <c r="O85" s="29">
        <v>8.4</v>
      </c>
      <c r="P85" s="42">
        <v>55.8</v>
      </c>
      <c r="Q85" s="43">
        <v>0.66</v>
      </c>
      <c r="R85" s="29">
        <v>23.16</v>
      </c>
      <c r="S85" s="28">
        <v>89</v>
      </c>
      <c r="T85" s="4"/>
    </row>
    <row r="86" spans="1:20" ht="15.75" thickBot="1" x14ac:dyDescent="0.3">
      <c r="A86" s="330"/>
      <c r="B86" s="143" t="s">
        <v>32</v>
      </c>
      <c r="C86" s="300">
        <v>30</v>
      </c>
      <c r="D86" s="226">
        <v>2</v>
      </c>
      <c r="E86" s="227">
        <v>0.36</v>
      </c>
      <c r="F86" s="228">
        <v>15.87</v>
      </c>
      <c r="G86" s="229">
        <v>74.7</v>
      </c>
      <c r="H86" s="43">
        <v>5.0999999999999997E-2</v>
      </c>
      <c r="I86" s="43">
        <v>2.4E-2</v>
      </c>
      <c r="J86" s="131"/>
      <c r="K86" s="43"/>
      <c r="L86" s="131"/>
      <c r="M86" s="43">
        <v>8.6999999999999993</v>
      </c>
      <c r="N86" s="131">
        <v>45</v>
      </c>
      <c r="O86" s="43">
        <v>14.1</v>
      </c>
      <c r="P86" s="131">
        <v>70.5</v>
      </c>
      <c r="Q86" s="97">
        <v>1.17</v>
      </c>
      <c r="R86" s="29">
        <v>15.3</v>
      </c>
      <c r="S86" s="46">
        <v>90</v>
      </c>
      <c r="T86" s="4"/>
    </row>
    <row r="87" spans="1:20" ht="18.600000000000001" customHeight="1" thickBot="1" x14ac:dyDescent="0.3">
      <c r="A87" s="32" t="s">
        <v>33</v>
      </c>
      <c r="B87" s="145" t="s">
        <v>34</v>
      </c>
      <c r="C87" s="146">
        <v>627</v>
      </c>
      <c r="D87" s="184">
        <f t="shared" ref="D87:R87" si="10">SUM(D82:D86)</f>
        <v>14.19</v>
      </c>
      <c r="E87" s="184">
        <f t="shared" si="10"/>
        <v>17.130000000000003</v>
      </c>
      <c r="F87" s="184">
        <f t="shared" si="10"/>
        <v>109.66</v>
      </c>
      <c r="G87" s="185">
        <f t="shared" si="10"/>
        <v>650.30000000000007</v>
      </c>
      <c r="H87" s="79">
        <f t="shared" si="10"/>
        <v>0.26</v>
      </c>
      <c r="I87" s="80">
        <f t="shared" si="10"/>
        <v>0.28890000000000005</v>
      </c>
      <c r="J87" s="80">
        <f t="shared" si="10"/>
        <v>0.19500000000000001</v>
      </c>
      <c r="K87" s="80">
        <f t="shared" si="10"/>
        <v>87.95</v>
      </c>
      <c r="L87" s="80">
        <f t="shared" si="10"/>
        <v>3.58</v>
      </c>
      <c r="M87" s="80">
        <f t="shared" si="10"/>
        <v>244.7</v>
      </c>
      <c r="N87" s="80">
        <f t="shared" si="10"/>
        <v>283.85000000000002</v>
      </c>
      <c r="O87" s="80">
        <f t="shared" si="10"/>
        <v>67.75</v>
      </c>
      <c r="P87" s="80">
        <f t="shared" si="10"/>
        <v>477.8</v>
      </c>
      <c r="Q87" s="80">
        <f t="shared" si="10"/>
        <v>3.96</v>
      </c>
      <c r="R87" s="80">
        <f t="shared" si="10"/>
        <v>70.545000000000002</v>
      </c>
      <c r="S87" s="81"/>
      <c r="T87" s="4"/>
    </row>
    <row r="88" spans="1:20" ht="16.5" thickBot="1" x14ac:dyDescent="0.3">
      <c r="A88" s="95"/>
      <c r="B88" s="143" t="s">
        <v>83</v>
      </c>
      <c r="C88" s="134">
        <v>100</v>
      </c>
      <c r="D88" s="230">
        <v>2.2999999999999998</v>
      </c>
      <c r="E88" s="230">
        <v>7.3</v>
      </c>
      <c r="F88" s="230">
        <v>14.5</v>
      </c>
      <c r="G88" s="231">
        <v>133</v>
      </c>
      <c r="H88" s="24">
        <v>9.4E-2</v>
      </c>
      <c r="I88" s="25">
        <v>6.0999999999999999E-2</v>
      </c>
      <c r="J88" s="26"/>
      <c r="K88" s="25">
        <v>224.84</v>
      </c>
      <c r="L88" s="26">
        <v>3.56</v>
      </c>
      <c r="M88" s="25">
        <v>20.05</v>
      </c>
      <c r="N88" s="26">
        <v>91.39</v>
      </c>
      <c r="O88" s="25">
        <v>36.74</v>
      </c>
      <c r="P88" s="26">
        <v>286.57</v>
      </c>
      <c r="Q88" s="25">
        <v>1.2</v>
      </c>
      <c r="R88" s="27">
        <v>3.34</v>
      </c>
      <c r="S88" s="46">
        <v>9</v>
      </c>
      <c r="T88" s="4"/>
    </row>
    <row r="89" spans="1:20" ht="16.5" thickBot="1" x14ac:dyDescent="0.3">
      <c r="A89" s="95"/>
      <c r="B89" s="138" t="s">
        <v>84</v>
      </c>
      <c r="C89" s="134" t="s">
        <v>85</v>
      </c>
      <c r="D89" s="230">
        <v>2.37</v>
      </c>
      <c r="E89" s="230">
        <v>6.63</v>
      </c>
      <c r="F89" s="230">
        <v>16.899999999999999</v>
      </c>
      <c r="G89" s="231">
        <v>137</v>
      </c>
      <c r="H89" s="37">
        <v>7.9000000000000001E-2</v>
      </c>
      <c r="I89" s="36">
        <v>0.06</v>
      </c>
      <c r="J89" s="37"/>
      <c r="K89" s="36">
        <v>131.6</v>
      </c>
      <c r="L89" s="37">
        <v>6.9219999999999997</v>
      </c>
      <c r="M89" s="36">
        <v>24.35</v>
      </c>
      <c r="N89" s="37">
        <v>62.95</v>
      </c>
      <c r="O89" s="36">
        <v>24.32</v>
      </c>
      <c r="P89" s="45">
        <v>415.74</v>
      </c>
      <c r="Q89" s="37">
        <v>0.88</v>
      </c>
      <c r="R89" s="37">
        <v>20.52</v>
      </c>
      <c r="S89" s="83">
        <v>24</v>
      </c>
      <c r="T89" s="4"/>
    </row>
    <row r="90" spans="1:20" ht="16.5" thickBot="1" x14ac:dyDescent="0.3">
      <c r="A90" s="47" t="s">
        <v>38</v>
      </c>
      <c r="B90" s="232" t="s">
        <v>86</v>
      </c>
      <c r="C90" s="233">
        <v>120</v>
      </c>
      <c r="D90" s="230">
        <v>17.7</v>
      </c>
      <c r="E90" s="230">
        <v>14.8</v>
      </c>
      <c r="F90" s="230">
        <v>4</v>
      </c>
      <c r="G90" s="231">
        <v>220</v>
      </c>
      <c r="H90" s="86">
        <v>0.06</v>
      </c>
      <c r="I90" s="306">
        <v>0.14000000000000001</v>
      </c>
      <c r="J90" s="86"/>
      <c r="K90" s="306">
        <v>38.4</v>
      </c>
      <c r="L90" s="86">
        <v>1.7</v>
      </c>
      <c r="M90" s="306">
        <v>17</v>
      </c>
      <c r="N90" s="86">
        <v>199</v>
      </c>
      <c r="O90" s="306">
        <v>28</v>
      </c>
      <c r="P90" s="86">
        <v>386</v>
      </c>
      <c r="Q90" s="306">
        <v>3</v>
      </c>
      <c r="R90" s="86">
        <v>8.5</v>
      </c>
      <c r="S90" s="83">
        <v>46</v>
      </c>
      <c r="T90" s="4"/>
    </row>
    <row r="91" spans="1:20" ht="15.75" thickBot="1" x14ac:dyDescent="0.3">
      <c r="A91" s="331"/>
      <c r="B91" s="138" t="s">
        <v>87</v>
      </c>
      <c r="C91" s="134">
        <v>200</v>
      </c>
      <c r="D91" s="234">
        <v>4.8</v>
      </c>
      <c r="E91" s="234">
        <v>6</v>
      </c>
      <c r="F91" s="234">
        <v>49.3</v>
      </c>
      <c r="G91" s="222">
        <v>270.5</v>
      </c>
      <c r="H91" s="102">
        <v>0.04</v>
      </c>
      <c r="I91" s="103">
        <v>0.04</v>
      </c>
      <c r="J91" s="102">
        <v>0.09</v>
      </c>
      <c r="K91" s="103">
        <v>35.5</v>
      </c>
      <c r="L91" s="102">
        <v>1.92</v>
      </c>
      <c r="M91" s="103">
        <v>8</v>
      </c>
      <c r="N91" s="102">
        <v>96</v>
      </c>
      <c r="O91" s="85">
        <v>32</v>
      </c>
      <c r="P91" s="103">
        <v>61.3</v>
      </c>
      <c r="Q91" s="102">
        <v>0.67</v>
      </c>
      <c r="R91" s="102">
        <v>1.07</v>
      </c>
      <c r="S91" s="83">
        <v>56</v>
      </c>
      <c r="T91" s="4"/>
    </row>
    <row r="92" spans="1:20" ht="15.75" thickBot="1" x14ac:dyDescent="0.3">
      <c r="A92" s="331"/>
      <c r="B92" s="143" t="s">
        <v>88</v>
      </c>
      <c r="C92" s="134">
        <v>200</v>
      </c>
      <c r="D92" s="235">
        <v>0.1</v>
      </c>
      <c r="E92" s="234" t="s">
        <v>89</v>
      </c>
      <c r="F92" s="234">
        <v>23.7</v>
      </c>
      <c r="G92" s="222">
        <v>95</v>
      </c>
      <c r="H92" s="106"/>
      <c r="I92" s="307"/>
      <c r="J92" s="106"/>
      <c r="K92" s="307"/>
      <c r="L92" s="106">
        <v>1.2</v>
      </c>
      <c r="M92" s="307">
        <v>4.8</v>
      </c>
      <c r="N92" s="106">
        <v>5.9</v>
      </c>
      <c r="O92" s="107">
        <v>2.61</v>
      </c>
      <c r="P92" s="307">
        <v>21</v>
      </c>
      <c r="Q92" s="106">
        <v>0.13</v>
      </c>
      <c r="R92" s="106">
        <v>0.01</v>
      </c>
      <c r="S92" s="46">
        <v>68</v>
      </c>
      <c r="T92" s="4"/>
    </row>
    <row r="93" spans="1:20" ht="15.75" thickBot="1" x14ac:dyDescent="0.3">
      <c r="A93" s="331"/>
      <c r="B93" s="138" t="s">
        <v>41</v>
      </c>
      <c r="C93" s="144">
        <v>30</v>
      </c>
      <c r="D93" s="134">
        <v>2.4</v>
      </c>
      <c r="E93" s="135">
        <v>0.3</v>
      </c>
      <c r="F93" s="134">
        <v>13.8</v>
      </c>
      <c r="G93" s="135">
        <v>67.5</v>
      </c>
      <c r="H93" s="43">
        <v>3.3000000000000002E-2</v>
      </c>
      <c r="I93" s="29">
        <v>8.9999999999999993E-3</v>
      </c>
      <c r="J93" s="29"/>
      <c r="K93" s="29"/>
      <c r="L93" s="29"/>
      <c r="M93" s="29">
        <v>6</v>
      </c>
      <c r="N93" s="29">
        <v>19.5</v>
      </c>
      <c r="O93" s="29">
        <v>4.2</v>
      </c>
      <c r="P93" s="42">
        <v>27.9</v>
      </c>
      <c r="Q93" s="43">
        <v>0.33</v>
      </c>
      <c r="R93" s="29">
        <v>11.58</v>
      </c>
      <c r="S93" s="28">
        <v>89</v>
      </c>
      <c r="T93" s="4"/>
    </row>
    <row r="94" spans="1:20" ht="15.75" thickBot="1" x14ac:dyDescent="0.3">
      <c r="A94" s="331"/>
      <c r="B94" s="143" t="s">
        <v>32</v>
      </c>
      <c r="C94" s="300">
        <v>30</v>
      </c>
      <c r="D94" s="226">
        <v>2</v>
      </c>
      <c r="E94" s="227">
        <v>0.36</v>
      </c>
      <c r="F94" s="228">
        <v>15.87</v>
      </c>
      <c r="G94" s="229">
        <v>74.7</v>
      </c>
      <c r="H94" s="43">
        <v>5.0999999999999997E-2</v>
      </c>
      <c r="I94" s="43">
        <v>2.4E-2</v>
      </c>
      <c r="J94" s="131"/>
      <c r="K94" s="43"/>
      <c r="L94" s="131"/>
      <c r="M94" s="43">
        <v>8.6999999999999993</v>
      </c>
      <c r="N94" s="131">
        <v>45</v>
      </c>
      <c r="O94" s="43">
        <v>14.1</v>
      </c>
      <c r="P94" s="131">
        <v>70.5</v>
      </c>
      <c r="Q94" s="97">
        <v>1.17</v>
      </c>
      <c r="R94" s="29">
        <v>15.3</v>
      </c>
      <c r="S94" s="46">
        <v>90</v>
      </c>
      <c r="T94" s="4"/>
    </row>
    <row r="95" spans="1:20" ht="17.45" customHeight="1" thickBot="1" x14ac:dyDescent="0.3">
      <c r="A95" s="44"/>
      <c r="B95" s="145" t="s">
        <v>42</v>
      </c>
      <c r="C95" s="192">
        <v>940</v>
      </c>
      <c r="D95" s="147">
        <f>SUM(SUM(D88:D94))</f>
        <v>31.669999999999998</v>
      </c>
      <c r="E95" s="193">
        <f>SUM(SUM(E88:E94))</f>
        <v>35.39</v>
      </c>
      <c r="F95" s="184">
        <f>SUM(SUM(F88:F94))</f>
        <v>138.07</v>
      </c>
      <c r="G95" s="185">
        <f>SUM(SUM(G88:G94))</f>
        <v>997.7</v>
      </c>
      <c r="H95" s="33">
        <f t="shared" ref="H95:R95" si="11">SUM(SUM(H88:H94))</f>
        <v>0.35699999999999993</v>
      </c>
      <c r="I95" s="33">
        <f t="shared" si="11"/>
        <v>0.33400000000000002</v>
      </c>
      <c r="J95" s="33">
        <f t="shared" si="11"/>
        <v>0.09</v>
      </c>
      <c r="K95" s="33">
        <f t="shared" si="11"/>
        <v>430.34</v>
      </c>
      <c r="L95" s="33">
        <f t="shared" si="11"/>
        <v>15.301999999999998</v>
      </c>
      <c r="M95" s="33">
        <f t="shared" si="11"/>
        <v>88.9</v>
      </c>
      <c r="N95" s="33">
        <f t="shared" si="11"/>
        <v>519.74</v>
      </c>
      <c r="O95" s="33">
        <f t="shared" si="11"/>
        <v>141.97</v>
      </c>
      <c r="P95" s="33">
        <f t="shared" si="11"/>
        <v>1269.01</v>
      </c>
      <c r="Q95" s="33">
        <f t="shared" si="11"/>
        <v>7.38</v>
      </c>
      <c r="R95" s="33">
        <f t="shared" si="11"/>
        <v>60.319999999999993</v>
      </c>
      <c r="S95" s="28"/>
      <c r="T95" s="4"/>
    </row>
    <row r="96" spans="1:20" x14ac:dyDescent="0.25">
      <c r="A96" s="62"/>
      <c r="B96" s="58"/>
      <c r="C96" s="59"/>
      <c r="D96" s="60"/>
      <c r="E96" s="60"/>
      <c r="F96" s="60"/>
      <c r="G96" s="61"/>
      <c r="H96" s="61"/>
      <c r="I96" s="61"/>
      <c r="J96" s="61"/>
      <c r="K96" s="61"/>
      <c r="L96" s="61"/>
      <c r="M96" s="61"/>
      <c r="N96" s="61"/>
      <c r="O96" s="61"/>
      <c r="P96" s="61"/>
      <c r="Q96" s="61"/>
      <c r="R96" s="61"/>
      <c r="S96" s="55"/>
      <c r="T96" s="4"/>
    </row>
    <row r="97" spans="1:20" ht="15.75" thickBot="1" x14ac:dyDescent="0.3">
      <c r="A97" s="62"/>
      <c r="B97" s="63"/>
      <c r="C97" s="100"/>
      <c r="D97" s="100"/>
      <c r="E97" s="100"/>
      <c r="F97" s="100"/>
      <c r="G97" s="84"/>
      <c r="H97" s="84"/>
      <c r="I97" s="84"/>
      <c r="J97" s="84"/>
      <c r="K97" s="84"/>
      <c r="L97" s="84"/>
      <c r="M97" s="84"/>
      <c r="N97" s="84"/>
      <c r="O97" s="84"/>
      <c r="P97" s="84"/>
      <c r="Q97" s="84"/>
      <c r="R97" s="84"/>
      <c r="S97" s="55"/>
      <c r="T97" s="4"/>
    </row>
    <row r="98" spans="1:20" ht="15.75" thickBot="1" x14ac:dyDescent="0.3">
      <c r="A98" s="311" t="s">
        <v>0</v>
      </c>
      <c r="B98" s="311" t="s">
        <v>1</v>
      </c>
      <c r="C98" s="311" t="s">
        <v>2</v>
      </c>
      <c r="D98" s="313" t="s">
        <v>3</v>
      </c>
      <c r="E98" s="314"/>
      <c r="F98" s="315"/>
      <c r="G98" s="319" t="s">
        <v>4</v>
      </c>
      <c r="H98" s="316" t="s">
        <v>5</v>
      </c>
      <c r="I98" s="317"/>
      <c r="J98" s="317"/>
      <c r="K98" s="317"/>
      <c r="L98" s="318"/>
      <c r="M98" s="316" t="s">
        <v>6</v>
      </c>
      <c r="N98" s="317"/>
      <c r="O98" s="317"/>
      <c r="P98" s="317"/>
      <c r="Q98" s="317"/>
      <c r="R98" s="318"/>
      <c r="S98" s="319" t="s">
        <v>7</v>
      </c>
      <c r="T98" s="4"/>
    </row>
    <row r="99" spans="1:20" ht="29.25" thickBot="1" x14ac:dyDescent="0.3">
      <c r="A99" s="312"/>
      <c r="B99" s="312"/>
      <c r="C99" s="312"/>
      <c r="D99" s="5" t="s">
        <v>8</v>
      </c>
      <c r="E99" s="5" t="s">
        <v>9</v>
      </c>
      <c r="F99" s="5" t="s">
        <v>10</v>
      </c>
      <c r="G99" s="320"/>
      <c r="H99" s="6" t="s">
        <v>11</v>
      </c>
      <c r="I99" s="6" t="s">
        <v>12</v>
      </c>
      <c r="J99" s="6" t="s">
        <v>13</v>
      </c>
      <c r="K99" s="6" t="s">
        <v>14</v>
      </c>
      <c r="L99" s="6" t="s">
        <v>15</v>
      </c>
      <c r="M99" s="6" t="s">
        <v>16</v>
      </c>
      <c r="N99" s="6" t="s">
        <v>17</v>
      </c>
      <c r="O99" s="6" t="s">
        <v>18</v>
      </c>
      <c r="P99" s="6" t="s">
        <v>19</v>
      </c>
      <c r="Q99" s="6" t="s">
        <v>20</v>
      </c>
      <c r="R99" s="6" t="s">
        <v>21</v>
      </c>
      <c r="S99" s="320"/>
      <c r="T99" s="4"/>
    </row>
    <row r="100" spans="1:20" ht="15.95" customHeight="1" x14ac:dyDescent="0.25">
      <c r="A100" s="7"/>
      <c r="B100" s="8" t="s">
        <v>22</v>
      </c>
      <c r="C100" s="321"/>
      <c r="D100" s="321"/>
      <c r="E100" s="321"/>
      <c r="F100" s="321"/>
      <c r="G100" s="323"/>
      <c r="H100" s="9"/>
      <c r="I100" s="9"/>
      <c r="J100" s="9"/>
      <c r="K100" s="9"/>
      <c r="L100" s="9"/>
      <c r="M100" s="9"/>
      <c r="N100" s="9"/>
      <c r="O100" s="9"/>
      <c r="P100" s="9"/>
      <c r="Q100" s="9"/>
      <c r="R100" s="9"/>
      <c r="S100" s="325"/>
      <c r="T100" s="4"/>
    </row>
    <row r="101" spans="1:20" ht="15.75" thickBot="1" x14ac:dyDescent="0.3">
      <c r="A101" s="10"/>
      <c r="B101" s="11" t="s">
        <v>90</v>
      </c>
      <c r="C101" s="322"/>
      <c r="D101" s="322"/>
      <c r="E101" s="322"/>
      <c r="F101" s="322"/>
      <c r="G101" s="324"/>
      <c r="H101" s="12"/>
      <c r="I101" s="12"/>
      <c r="J101" s="12"/>
      <c r="K101" s="12"/>
      <c r="L101" s="12"/>
      <c r="M101" s="12"/>
      <c r="N101" s="12"/>
      <c r="O101" s="12"/>
      <c r="P101" s="12"/>
      <c r="Q101" s="12"/>
      <c r="R101" s="12"/>
      <c r="S101" s="326"/>
      <c r="T101" s="4"/>
    </row>
    <row r="102" spans="1:20" ht="21.6" customHeight="1" thickBot="1" x14ac:dyDescent="0.3">
      <c r="A102" s="13"/>
      <c r="B102" s="232" t="s">
        <v>59</v>
      </c>
      <c r="C102" s="195">
        <v>100</v>
      </c>
      <c r="D102" s="196">
        <v>1.3</v>
      </c>
      <c r="E102" s="141">
        <v>0.1</v>
      </c>
      <c r="F102" s="141">
        <v>5</v>
      </c>
      <c r="G102" s="142">
        <v>26</v>
      </c>
      <c r="H102" s="23">
        <v>5.8000000000000003E-2</v>
      </c>
      <c r="I102" s="23">
        <v>7.1999999999999995E-2</v>
      </c>
      <c r="J102" s="23"/>
      <c r="K102" s="23">
        <v>150</v>
      </c>
      <c r="L102" s="23">
        <v>80</v>
      </c>
      <c r="M102" s="23">
        <v>7.04</v>
      </c>
      <c r="N102" s="23">
        <v>13.92</v>
      </c>
      <c r="O102" s="23">
        <v>6.09</v>
      </c>
      <c r="P102" s="36">
        <v>135.29</v>
      </c>
      <c r="Q102" s="37">
        <v>0.44</v>
      </c>
      <c r="R102" s="23">
        <v>2.64</v>
      </c>
      <c r="S102" s="28">
        <v>18</v>
      </c>
      <c r="T102" s="4"/>
    </row>
    <row r="103" spans="1:20" ht="15.75" thickBot="1" x14ac:dyDescent="0.3">
      <c r="A103" s="20"/>
      <c r="B103" s="133" t="s">
        <v>91</v>
      </c>
      <c r="C103" s="237" t="s">
        <v>53</v>
      </c>
      <c r="D103" s="238">
        <v>12.8</v>
      </c>
      <c r="E103" s="239">
        <v>8.5</v>
      </c>
      <c r="F103" s="239">
        <v>10.6</v>
      </c>
      <c r="G103" s="238">
        <v>170.1</v>
      </c>
      <c r="H103" s="43">
        <v>0.14000000000000001</v>
      </c>
      <c r="I103" s="51">
        <v>0.16</v>
      </c>
      <c r="J103" s="51">
        <v>7.0000000000000007E-2</v>
      </c>
      <c r="K103" s="51">
        <v>159</v>
      </c>
      <c r="L103" s="51">
        <v>0.69</v>
      </c>
      <c r="M103" s="51">
        <v>36</v>
      </c>
      <c r="N103" s="51">
        <v>176</v>
      </c>
      <c r="O103" s="51">
        <v>28</v>
      </c>
      <c r="P103" s="48">
        <v>274</v>
      </c>
      <c r="Q103" s="50">
        <v>0.8</v>
      </c>
      <c r="R103" s="51">
        <v>43.8</v>
      </c>
      <c r="S103" s="83">
        <v>44</v>
      </c>
      <c r="T103" s="4"/>
    </row>
    <row r="104" spans="1:20" ht="18.600000000000001" customHeight="1" thickBot="1" x14ac:dyDescent="0.3">
      <c r="A104" s="20"/>
      <c r="B104" s="240" t="s">
        <v>92</v>
      </c>
      <c r="C104" s="241">
        <v>180</v>
      </c>
      <c r="D104" s="188">
        <v>3.96</v>
      </c>
      <c r="E104" s="188">
        <v>6.1</v>
      </c>
      <c r="F104" s="242">
        <v>21.8</v>
      </c>
      <c r="G104" s="189">
        <v>158</v>
      </c>
      <c r="H104" s="37">
        <v>0.16800000000000001</v>
      </c>
      <c r="I104" s="23">
        <v>0.14399999999999999</v>
      </c>
      <c r="J104" s="23">
        <v>4.5999999999999999E-2</v>
      </c>
      <c r="K104" s="23">
        <v>9.9600000000000009</v>
      </c>
      <c r="L104" s="23">
        <v>13.08</v>
      </c>
      <c r="M104" s="23">
        <v>74.400000000000006</v>
      </c>
      <c r="N104" s="23">
        <v>130.80000000000001</v>
      </c>
      <c r="O104" s="23">
        <v>39.6</v>
      </c>
      <c r="P104" s="36">
        <v>830.4</v>
      </c>
      <c r="Q104" s="37">
        <v>1.44</v>
      </c>
      <c r="R104" s="23">
        <v>12.96</v>
      </c>
      <c r="S104" s="83">
        <v>59</v>
      </c>
      <c r="T104" s="4"/>
    </row>
    <row r="105" spans="1:20" ht="15.75" thickBot="1" x14ac:dyDescent="0.3">
      <c r="A105" s="20"/>
      <c r="B105" s="138" t="s">
        <v>93</v>
      </c>
      <c r="C105" s="137">
        <v>100</v>
      </c>
      <c r="D105" s="134">
        <v>0.8</v>
      </c>
      <c r="E105" s="134">
        <v>0.2</v>
      </c>
      <c r="F105" s="134">
        <v>7.5</v>
      </c>
      <c r="G105" s="135">
        <v>38</v>
      </c>
      <c r="H105" s="14">
        <v>0.06</v>
      </c>
      <c r="I105" s="43">
        <v>0.03</v>
      </c>
      <c r="J105" s="29"/>
      <c r="K105" s="29">
        <v>10</v>
      </c>
      <c r="L105" s="29">
        <v>38</v>
      </c>
      <c r="M105" s="29">
        <v>35</v>
      </c>
      <c r="N105" s="29">
        <v>17</v>
      </c>
      <c r="O105" s="29">
        <v>11</v>
      </c>
      <c r="P105" s="42">
        <v>155</v>
      </c>
      <c r="Q105" s="43">
        <v>0.1</v>
      </c>
      <c r="R105" s="29">
        <v>0.26</v>
      </c>
      <c r="S105" s="28">
        <v>63</v>
      </c>
      <c r="T105" s="4"/>
    </row>
    <row r="106" spans="1:20" ht="30.75" thickBot="1" x14ac:dyDescent="0.3">
      <c r="A106" s="47" t="s">
        <v>61</v>
      </c>
      <c r="B106" s="143" t="s">
        <v>94</v>
      </c>
      <c r="C106" s="243">
        <v>200</v>
      </c>
      <c r="D106" s="244">
        <v>6</v>
      </c>
      <c r="E106" s="245">
        <v>6.3</v>
      </c>
      <c r="F106" s="245">
        <v>13.5</v>
      </c>
      <c r="G106" s="246">
        <v>135</v>
      </c>
      <c r="H106" s="24">
        <v>6.0999999999999999E-2</v>
      </c>
      <c r="I106" s="25">
        <v>0.24</v>
      </c>
      <c r="J106" s="26"/>
      <c r="K106" s="25">
        <v>27.4</v>
      </c>
      <c r="L106" s="26">
        <v>1.08</v>
      </c>
      <c r="M106" s="25">
        <v>222.33</v>
      </c>
      <c r="N106" s="26">
        <v>173.39</v>
      </c>
      <c r="O106" s="25">
        <v>33.39</v>
      </c>
      <c r="P106" s="26">
        <v>277.17</v>
      </c>
      <c r="Q106" s="25">
        <v>0.59</v>
      </c>
      <c r="R106" s="27">
        <v>18.8</v>
      </c>
      <c r="S106" s="46">
        <v>77</v>
      </c>
      <c r="T106" s="4"/>
    </row>
    <row r="107" spans="1:20" ht="15.75" thickBot="1" x14ac:dyDescent="0.3">
      <c r="A107" s="47"/>
      <c r="B107" s="138" t="s">
        <v>41</v>
      </c>
      <c r="C107" s="135">
        <v>50</v>
      </c>
      <c r="D107" s="136">
        <v>4</v>
      </c>
      <c r="E107" s="135">
        <v>0.5</v>
      </c>
      <c r="F107" s="136">
        <v>23</v>
      </c>
      <c r="G107" s="144">
        <v>112.5</v>
      </c>
      <c r="H107" s="29">
        <v>5.5E-2</v>
      </c>
      <c r="I107" s="29">
        <v>1.4999999999999999E-2</v>
      </c>
      <c r="J107" s="29"/>
      <c r="K107" s="29"/>
      <c r="L107" s="29"/>
      <c r="M107" s="29">
        <v>10</v>
      </c>
      <c r="N107" s="29">
        <v>32.5</v>
      </c>
      <c r="O107" s="29">
        <v>7</v>
      </c>
      <c r="P107" s="42">
        <v>46.5</v>
      </c>
      <c r="Q107" s="43">
        <v>0.55000000000000004</v>
      </c>
      <c r="R107" s="29">
        <v>19.3</v>
      </c>
      <c r="S107" s="28">
        <v>89</v>
      </c>
      <c r="T107" s="4"/>
    </row>
    <row r="108" spans="1:20" ht="15.75" thickBot="1" x14ac:dyDescent="0.3">
      <c r="A108" s="47"/>
      <c r="B108" s="143" t="s">
        <v>32</v>
      </c>
      <c r="C108" s="225">
        <v>30</v>
      </c>
      <c r="D108" s="226">
        <v>2</v>
      </c>
      <c r="E108" s="227">
        <v>0.36</v>
      </c>
      <c r="F108" s="228">
        <v>15.87</v>
      </c>
      <c r="G108" s="229">
        <v>74.7</v>
      </c>
      <c r="H108" s="43">
        <v>5.0999999999999997E-2</v>
      </c>
      <c r="I108" s="43">
        <v>2.4E-2</v>
      </c>
      <c r="J108" s="98"/>
      <c r="K108" s="43"/>
      <c r="L108" s="98"/>
      <c r="M108" s="43">
        <v>8.6999999999999993</v>
      </c>
      <c r="N108" s="98">
        <v>45</v>
      </c>
      <c r="O108" s="43">
        <v>14.1</v>
      </c>
      <c r="P108" s="98">
        <v>70.5</v>
      </c>
      <c r="Q108" s="97">
        <v>1.17</v>
      </c>
      <c r="R108" s="29">
        <v>15.3</v>
      </c>
      <c r="S108" s="46">
        <v>90</v>
      </c>
      <c r="T108" s="4"/>
    </row>
    <row r="109" spans="1:20" ht="15.6" customHeight="1" thickBot="1" x14ac:dyDescent="0.3">
      <c r="A109" s="32" t="s">
        <v>33</v>
      </c>
      <c r="B109" s="145" t="s">
        <v>34</v>
      </c>
      <c r="C109" s="247">
        <v>765</v>
      </c>
      <c r="D109" s="223">
        <f>SUM(SUM(D102:D108))</f>
        <v>30.860000000000003</v>
      </c>
      <c r="E109" s="223">
        <f>SUM(SUM(E102:E108))</f>
        <v>22.06</v>
      </c>
      <c r="F109" s="223">
        <f>SUM(SUM(F102:F108))</f>
        <v>97.27000000000001</v>
      </c>
      <c r="G109" s="236">
        <f>SUM(G102:G108)</f>
        <v>714.30000000000007</v>
      </c>
      <c r="H109" s="79">
        <f t="shared" ref="H109:R109" si="12">SUM(SUM(H102:H108))</f>
        <v>0.59300000000000008</v>
      </c>
      <c r="I109" s="104">
        <f t="shared" si="12"/>
        <v>0.68500000000000005</v>
      </c>
      <c r="J109" s="104">
        <f t="shared" si="12"/>
        <v>0.11600000000000001</v>
      </c>
      <c r="K109" s="104">
        <f t="shared" si="12"/>
        <v>356.35999999999996</v>
      </c>
      <c r="L109" s="104">
        <f t="shared" si="12"/>
        <v>132.85</v>
      </c>
      <c r="M109" s="104">
        <f t="shared" si="12"/>
        <v>393.46999999999997</v>
      </c>
      <c r="N109" s="104">
        <f t="shared" si="12"/>
        <v>588.61</v>
      </c>
      <c r="O109" s="104">
        <f t="shared" si="12"/>
        <v>139.18</v>
      </c>
      <c r="P109" s="104">
        <f t="shared" si="12"/>
        <v>1788.8600000000001</v>
      </c>
      <c r="Q109" s="104">
        <f t="shared" si="12"/>
        <v>5.09</v>
      </c>
      <c r="R109" s="104">
        <f t="shared" si="12"/>
        <v>113.05999999999999</v>
      </c>
      <c r="S109" s="113"/>
      <c r="T109" s="4"/>
    </row>
    <row r="110" spans="1:20" ht="16.5" thickBot="1" x14ac:dyDescent="0.3">
      <c r="A110" s="35"/>
      <c r="B110" s="133" t="s">
        <v>95</v>
      </c>
      <c r="C110" s="144">
        <v>100</v>
      </c>
      <c r="D110" s="230">
        <v>1</v>
      </c>
      <c r="E110" s="230">
        <v>5</v>
      </c>
      <c r="F110" s="230">
        <v>3.3</v>
      </c>
      <c r="G110" s="231">
        <v>61.7</v>
      </c>
      <c r="H110" s="24">
        <v>4.4999999999999998E-2</v>
      </c>
      <c r="I110" s="25">
        <v>5.1999999999999998E-2</v>
      </c>
      <c r="J110" s="26"/>
      <c r="K110" s="25">
        <v>6.23</v>
      </c>
      <c r="L110" s="26">
        <v>16.98</v>
      </c>
      <c r="M110" s="25">
        <v>22.03</v>
      </c>
      <c r="N110" s="26">
        <v>41.37</v>
      </c>
      <c r="O110" s="25">
        <v>13.76</v>
      </c>
      <c r="P110" s="26">
        <v>149.01</v>
      </c>
      <c r="Q110" s="25">
        <v>0.83</v>
      </c>
      <c r="R110" s="27">
        <v>2.73</v>
      </c>
      <c r="S110" s="83">
        <v>4</v>
      </c>
      <c r="T110" s="4"/>
    </row>
    <row r="111" spans="1:20" ht="16.5" thickBot="1" x14ac:dyDescent="0.3">
      <c r="A111" s="35"/>
      <c r="B111" s="138" t="s">
        <v>96</v>
      </c>
      <c r="C111" s="144" t="s">
        <v>85</v>
      </c>
      <c r="D111" s="230">
        <v>2.1</v>
      </c>
      <c r="E111" s="230">
        <v>6.38</v>
      </c>
      <c r="F111" s="230">
        <v>13.2</v>
      </c>
      <c r="G111" s="231">
        <v>118.6</v>
      </c>
      <c r="H111" s="24">
        <v>3.9E-2</v>
      </c>
      <c r="I111" s="25">
        <v>0.05</v>
      </c>
      <c r="J111" s="26"/>
      <c r="K111" s="25">
        <v>169.85</v>
      </c>
      <c r="L111" s="26">
        <v>8.43</v>
      </c>
      <c r="M111" s="25">
        <v>40.1</v>
      </c>
      <c r="N111" s="26">
        <v>52.2</v>
      </c>
      <c r="O111" s="25">
        <v>23.82</v>
      </c>
      <c r="P111" s="26">
        <v>327.74</v>
      </c>
      <c r="Q111" s="25">
        <v>1.0780000000000001</v>
      </c>
      <c r="R111" s="27">
        <v>21.22</v>
      </c>
      <c r="S111" s="53">
        <v>19</v>
      </c>
      <c r="T111" s="4"/>
    </row>
    <row r="112" spans="1:20" ht="16.5" thickBot="1" x14ac:dyDescent="0.3">
      <c r="A112" s="39" t="s">
        <v>38</v>
      </c>
      <c r="B112" s="143" t="s">
        <v>97</v>
      </c>
      <c r="C112" s="144" t="s">
        <v>98</v>
      </c>
      <c r="D112" s="248">
        <v>16.57</v>
      </c>
      <c r="E112" s="248">
        <v>10.6</v>
      </c>
      <c r="F112" s="249">
        <v>7.1</v>
      </c>
      <c r="G112" s="250">
        <v>190.1</v>
      </c>
      <c r="H112" s="24">
        <v>0.29699999999999999</v>
      </c>
      <c r="I112" s="25">
        <v>0.496</v>
      </c>
      <c r="J112" s="26">
        <v>1.7999999999999999E-2</v>
      </c>
      <c r="K112" s="25">
        <v>48</v>
      </c>
      <c r="L112" s="26">
        <v>1.6</v>
      </c>
      <c r="M112" s="25">
        <v>24.7</v>
      </c>
      <c r="N112" s="26">
        <v>184.7</v>
      </c>
      <c r="O112" s="25">
        <v>24.78</v>
      </c>
      <c r="P112" s="26">
        <v>257.41000000000003</v>
      </c>
      <c r="Q112" s="25">
        <v>3.98</v>
      </c>
      <c r="R112" s="27">
        <v>7.18</v>
      </c>
      <c r="S112" s="83">
        <v>49</v>
      </c>
      <c r="T112" s="4"/>
    </row>
    <row r="113" spans="1:20" ht="15.75" thickBot="1" x14ac:dyDescent="0.3">
      <c r="A113" s="39"/>
      <c r="B113" s="138" t="s">
        <v>99</v>
      </c>
      <c r="C113" s="155">
        <v>200</v>
      </c>
      <c r="D113" s="155">
        <v>5.6</v>
      </c>
      <c r="E113" s="156">
        <v>6.67</v>
      </c>
      <c r="F113" s="157">
        <v>29.7</v>
      </c>
      <c r="G113" s="251">
        <v>201.2</v>
      </c>
      <c r="H113" s="49">
        <v>0.28000000000000003</v>
      </c>
      <c r="I113" s="50">
        <v>0.16</v>
      </c>
      <c r="J113" s="48">
        <v>6.8000000000000005E-2</v>
      </c>
      <c r="K113" s="50">
        <v>36.700000000000003</v>
      </c>
      <c r="L113" s="48"/>
      <c r="M113" s="50">
        <v>18.7</v>
      </c>
      <c r="N113" s="48">
        <v>240</v>
      </c>
      <c r="O113" s="50">
        <v>160</v>
      </c>
      <c r="P113" s="50">
        <v>292</v>
      </c>
      <c r="Q113" s="51">
        <v>5.33</v>
      </c>
      <c r="R113" s="51">
        <v>3.07</v>
      </c>
      <c r="S113" s="83">
        <v>55</v>
      </c>
      <c r="T113" s="4"/>
    </row>
    <row r="114" spans="1:20" ht="16.5" thickBot="1" x14ac:dyDescent="0.3">
      <c r="A114" s="39"/>
      <c r="B114" s="143" t="s">
        <v>100</v>
      </c>
      <c r="C114" s="221">
        <v>200</v>
      </c>
      <c r="D114" s="196">
        <v>0.15</v>
      </c>
      <c r="E114" s="142">
        <v>0.14000000000000001</v>
      </c>
      <c r="F114" s="142">
        <v>9.93</v>
      </c>
      <c r="G114" s="215">
        <v>41.5</v>
      </c>
      <c r="H114" s="24">
        <v>5.0000000000000001E-3</v>
      </c>
      <c r="I114" s="25">
        <v>5.0000000000000001E-3</v>
      </c>
      <c r="J114" s="26"/>
      <c r="K114" s="25">
        <v>0.72</v>
      </c>
      <c r="L114" s="26">
        <v>0.64</v>
      </c>
      <c r="M114" s="25">
        <v>5.05</v>
      </c>
      <c r="N114" s="26">
        <v>3.33</v>
      </c>
      <c r="O114" s="25">
        <v>2.72</v>
      </c>
      <c r="P114" s="26">
        <v>76.67</v>
      </c>
      <c r="Q114" s="25">
        <v>0.65</v>
      </c>
      <c r="R114" s="27">
        <v>0.61</v>
      </c>
      <c r="S114" s="83">
        <v>64</v>
      </c>
      <c r="T114" s="4"/>
    </row>
    <row r="115" spans="1:20" ht="15.75" thickBot="1" x14ac:dyDescent="0.3">
      <c r="A115" s="310"/>
      <c r="B115" s="138" t="s">
        <v>41</v>
      </c>
      <c r="C115" s="135">
        <v>60</v>
      </c>
      <c r="D115" s="134">
        <v>4.8</v>
      </c>
      <c r="E115" s="135">
        <v>0.6</v>
      </c>
      <c r="F115" s="134">
        <v>27.6</v>
      </c>
      <c r="G115" s="144">
        <v>135</v>
      </c>
      <c r="H115" s="29">
        <v>6.6000000000000003E-2</v>
      </c>
      <c r="I115" s="29">
        <v>1.7999999999999999E-2</v>
      </c>
      <c r="J115" s="29"/>
      <c r="K115" s="29"/>
      <c r="L115" s="29"/>
      <c r="M115" s="29">
        <v>12</v>
      </c>
      <c r="N115" s="29">
        <v>39</v>
      </c>
      <c r="O115" s="29">
        <v>8.4</v>
      </c>
      <c r="P115" s="42">
        <v>55.8</v>
      </c>
      <c r="Q115" s="43">
        <v>0.66</v>
      </c>
      <c r="R115" s="29">
        <v>23.16</v>
      </c>
      <c r="S115" s="28">
        <v>89</v>
      </c>
      <c r="T115" s="4"/>
    </row>
    <row r="116" spans="1:20" ht="15.75" thickBot="1" x14ac:dyDescent="0.3">
      <c r="A116" s="310"/>
      <c r="B116" s="252" t="s">
        <v>32</v>
      </c>
      <c r="C116" s="137">
        <v>50</v>
      </c>
      <c r="D116" s="137">
        <v>3.32</v>
      </c>
      <c r="E116" s="134">
        <v>0.6</v>
      </c>
      <c r="F116" s="144">
        <v>26.5</v>
      </c>
      <c r="G116" s="144">
        <v>124.5</v>
      </c>
      <c r="H116" s="30">
        <v>8.5000000000000006E-2</v>
      </c>
      <c r="I116" s="30">
        <v>0.04</v>
      </c>
      <c r="J116" s="30"/>
      <c r="K116" s="30"/>
      <c r="L116" s="30"/>
      <c r="M116" s="30">
        <v>14.5</v>
      </c>
      <c r="N116" s="30">
        <v>75</v>
      </c>
      <c r="O116" s="30">
        <v>23.5</v>
      </c>
      <c r="P116" s="30">
        <v>117.5</v>
      </c>
      <c r="Q116" s="30">
        <v>1.95</v>
      </c>
      <c r="R116" s="30">
        <v>25.5</v>
      </c>
      <c r="S116" s="38">
        <v>90</v>
      </c>
      <c r="T116" s="4"/>
    </row>
    <row r="117" spans="1:20" ht="16.5" thickBot="1" x14ac:dyDescent="0.3">
      <c r="A117" s="310"/>
      <c r="B117" s="133" t="s">
        <v>101</v>
      </c>
      <c r="C117" s="134">
        <v>20</v>
      </c>
      <c r="D117" s="196">
        <v>0.8</v>
      </c>
      <c r="E117" s="196">
        <v>4.2</v>
      </c>
      <c r="F117" s="196">
        <v>11.8</v>
      </c>
      <c r="G117" s="215">
        <v>88.4</v>
      </c>
      <c r="H117" s="45">
        <v>6.0000000000000001E-3</v>
      </c>
      <c r="I117" s="37">
        <v>1.2E-2</v>
      </c>
      <c r="J117" s="36"/>
      <c r="K117" s="37"/>
      <c r="L117" s="36"/>
      <c r="M117" s="37">
        <v>5.6</v>
      </c>
      <c r="N117" s="36">
        <v>19</v>
      </c>
      <c r="O117" s="37">
        <v>19.8</v>
      </c>
      <c r="P117" s="37">
        <v>37.4</v>
      </c>
      <c r="Q117" s="23">
        <v>0.6</v>
      </c>
      <c r="R117" s="23"/>
      <c r="S117" s="83">
        <v>96</v>
      </c>
      <c r="T117" s="4"/>
    </row>
    <row r="118" spans="1:20" ht="15.6" customHeight="1" thickBot="1" x14ac:dyDescent="0.3">
      <c r="A118" s="44"/>
      <c r="B118" s="145" t="s">
        <v>42</v>
      </c>
      <c r="C118" s="253">
        <v>1010</v>
      </c>
      <c r="D118" s="254">
        <f>SUM(SUM(D110:D117))</f>
        <v>34.339999999999996</v>
      </c>
      <c r="E118" s="255">
        <f>SUM(SUM(E110:E117))</f>
        <v>34.190000000000005</v>
      </c>
      <c r="F118" s="256">
        <f>SUM(SUM(F110:F117))</f>
        <v>129.13</v>
      </c>
      <c r="G118" s="257">
        <f>SUM(SUM(G110:G117))</f>
        <v>960.99999999999989</v>
      </c>
      <c r="H118" s="114">
        <f t="shared" ref="H118:R118" si="13">SUM(SUM(H110:H117))</f>
        <v>0.82299999999999995</v>
      </c>
      <c r="I118" s="114">
        <f t="shared" si="13"/>
        <v>0.83300000000000007</v>
      </c>
      <c r="J118" s="114">
        <f t="shared" si="13"/>
        <v>8.6000000000000007E-2</v>
      </c>
      <c r="K118" s="114">
        <f t="shared" si="13"/>
        <v>261.5</v>
      </c>
      <c r="L118" s="114">
        <f t="shared" si="13"/>
        <v>27.650000000000002</v>
      </c>
      <c r="M118" s="114">
        <f t="shared" si="13"/>
        <v>142.67999999999998</v>
      </c>
      <c r="N118" s="114">
        <f t="shared" si="13"/>
        <v>654.6</v>
      </c>
      <c r="O118" s="114">
        <f t="shared" si="13"/>
        <v>276.78000000000003</v>
      </c>
      <c r="P118" s="114">
        <f t="shared" si="13"/>
        <v>1313.5300000000002</v>
      </c>
      <c r="Q118" s="114">
        <f t="shared" si="13"/>
        <v>15.077999999999999</v>
      </c>
      <c r="R118" s="114">
        <f t="shared" si="13"/>
        <v>83.47</v>
      </c>
      <c r="S118" s="28"/>
      <c r="T118" s="4"/>
    </row>
    <row r="119" spans="1:20" ht="18.95" customHeight="1" x14ac:dyDescent="0.25">
      <c r="A119" s="62"/>
      <c r="B119" s="63"/>
      <c r="C119" s="62"/>
      <c r="D119" s="2"/>
      <c r="E119" s="2"/>
      <c r="F119" s="2"/>
      <c r="G119" s="55"/>
      <c r="H119" s="55"/>
      <c r="I119" s="55"/>
      <c r="J119" s="55"/>
      <c r="K119" s="55"/>
      <c r="L119" s="55"/>
      <c r="M119" s="55"/>
      <c r="N119" s="55"/>
      <c r="O119" s="55"/>
      <c r="P119" s="55"/>
      <c r="Q119" s="55"/>
      <c r="R119" s="55"/>
      <c r="S119" s="55"/>
      <c r="T119" s="4"/>
    </row>
    <row r="120" spans="1:20" ht="18.95" customHeight="1" thickBot="1" x14ac:dyDescent="0.3">
      <c r="A120" s="62"/>
      <c r="B120" s="63"/>
      <c r="C120" s="100"/>
      <c r="D120" s="100"/>
      <c r="E120" s="100"/>
      <c r="F120" s="100"/>
      <c r="G120" s="84"/>
      <c r="H120" s="84"/>
      <c r="I120" s="84"/>
      <c r="J120" s="84"/>
      <c r="K120" s="84"/>
      <c r="L120" s="84"/>
      <c r="M120" s="84"/>
      <c r="N120" s="84"/>
      <c r="O120" s="84"/>
      <c r="P120" s="84"/>
      <c r="Q120" s="84"/>
      <c r="R120" s="84"/>
      <c r="S120" s="55"/>
      <c r="T120" s="4"/>
    </row>
    <row r="121" spans="1:20" ht="18.95" customHeight="1" thickBot="1" x14ac:dyDescent="0.3">
      <c r="A121" s="311" t="s">
        <v>0</v>
      </c>
      <c r="B121" s="311" t="s">
        <v>1</v>
      </c>
      <c r="C121" s="311" t="s">
        <v>2</v>
      </c>
      <c r="D121" s="313" t="s">
        <v>3</v>
      </c>
      <c r="E121" s="314"/>
      <c r="F121" s="315"/>
      <c r="G121" s="319" t="s">
        <v>4</v>
      </c>
      <c r="H121" s="316" t="s">
        <v>5</v>
      </c>
      <c r="I121" s="317"/>
      <c r="J121" s="317"/>
      <c r="K121" s="317"/>
      <c r="L121" s="318"/>
      <c r="M121" s="316" t="s">
        <v>6</v>
      </c>
      <c r="N121" s="317"/>
      <c r="O121" s="317"/>
      <c r="P121" s="317"/>
      <c r="Q121" s="317"/>
      <c r="R121" s="318"/>
      <c r="S121" s="319" t="s">
        <v>7</v>
      </c>
      <c r="T121" s="4"/>
    </row>
    <row r="122" spans="1:20" ht="18.95" customHeight="1" thickBot="1" x14ac:dyDescent="0.3">
      <c r="A122" s="312"/>
      <c r="B122" s="312"/>
      <c r="C122" s="312"/>
      <c r="D122" s="5" t="s">
        <v>8</v>
      </c>
      <c r="E122" s="5" t="s">
        <v>9</v>
      </c>
      <c r="F122" s="5" t="s">
        <v>10</v>
      </c>
      <c r="G122" s="320"/>
      <c r="H122" s="6" t="s">
        <v>11</v>
      </c>
      <c r="I122" s="6" t="s">
        <v>12</v>
      </c>
      <c r="J122" s="6" t="s">
        <v>13</v>
      </c>
      <c r="K122" s="6" t="s">
        <v>14</v>
      </c>
      <c r="L122" s="6" t="s">
        <v>15</v>
      </c>
      <c r="M122" s="6" t="s">
        <v>16</v>
      </c>
      <c r="N122" s="6" t="s">
        <v>17</v>
      </c>
      <c r="O122" s="6" t="s">
        <v>18</v>
      </c>
      <c r="P122" s="6" t="s">
        <v>19</v>
      </c>
      <c r="Q122" s="6" t="s">
        <v>20</v>
      </c>
      <c r="R122" s="6" t="s">
        <v>21</v>
      </c>
      <c r="S122" s="320"/>
      <c r="T122" s="4"/>
    </row>
    <row r="123" spans="1:20" ht="18.95" customHeight="1" x14ac:dyDescent="0.25">
      <c r="A123" s="7"/>
      <c r="B123" s="8" t="s">
        <v>102</v>
      </c>
      <c r="C123" s="321"/>
      <c r="D123" s="321"/>
      <c r="E123" s="321"/>
      <c r="F123" s="321"/>
      <c r="G123" s="323"/>
      <c r="H123" s="9"/>
      <c r="I123" s="9"/>
      <c r="J123" s="9"/>
      <c r="K123" s="9"/>
      <c r="L123" s="9"/>
      <c r="M123" s="9"/>
      <c r="N123" s="9"/>
      <c r="O123" s="9"/>
      <c r="P123" s="9"/>
      <c r="Q123" s="9"/>
      <c r="R123" s="9"/>
      <c r="S123" s="325"/>
      <c r="T123" s="4"/>
    </row>
    <row r="124" spans="1:20" ht="18.95" customHeight="1" thickBot="1" x14ac:dyDescent="0.3">
      <c r="A124" s="10"/>
      <c r="B124" s="64" t="s">
        <v>103</v>
      </c>
      <c r="C124" s="322"/>
      <c r="D124" s="322"/>
      <c r="E124" s="322"/>
      <c r="F124" s="322"/>
      <c r="G124" s="324"/>
      <c r="H124" s="12"/>
      <c r="I124" s="12"/>
      <c r="J124" s="12"/>
      <c r="K124" s="12"/>
      <c r="L124" s="12"/>
      <c r="M124" s="12"/>
      <c r="N124" s="12"/>
      <c r="O124" s="12"/>
      <c r="P124" s="12"/>
      <c r="Q124" s="12"/>
      <c r="R124" s="12"/>
      <c r="S124" s="326"/>
      <c r="T124" s="4"/>
    </row>
    <row r="125" spans="1:20" ht="16.5" thickBot="1" x14ac:dyDescent="0.3">
      <c r="A125" s="41"/>
      <c r="B125" s="133" t="s">
        <v>104</v>
      </c>
      <c r="C125" s="164">
        <v>100</v>
      </c>
      <c r="D125" s="166">
        <v>1.1000000000000001</v>
      </c>
      <c r="E125" s="163">
        <v>0.2</v>
      </c>
      <c r="F125" s="164">
        <v>3.8</v>
      </c>
      <c r="G125" s="166">
        <v>22</v>
      </c>
      <c r="H125" s="68">
        <v>0.06</v>
      </c>
      <c r="I125" s="67">
        <v>0.04</v>
      </c>
      <c r="J125" s="68"/>
      <c r="K125" s="67">
        <v>133.30000000000001</v>
      </c>
      <c r="L125" s="68">
        <v>24</v>
      </c>
      <c r="M125" s="67">
        <v>14</v>
      </c>
      <c r="N125" s="68">
        <v>26</v>
      </c>
      <c r="O125" s="67">
        <v>20</v>
      </c>
      <c r="P125" s="68">
        <v>290</v>
      </c>
      <c r="Q125" s="67">
        <v>0.9</v>
      </c>
      <c r="R125" s="68">
        <v>1.7</v>
      </c>
      <c r="S125" s="28">
        <v>16</v>
      </c>
      <c r="T125" s="4"/>
    </row>
    <row r="126" spans="1:20" ht="30.75" thickBot="1" x14ac:dyDescent="0.3">
      <c r="A126" s="69" t="s">
        <v>61</v>
      </c>
      <c r="B126" s="138" t="s">
        <v>147</v>
      </c>
      <c r="C126" s="144" t="s">
        <v>24</v>
      </c>
      <c r="D126" s="135">
        <v>7.46</v>
      </c>
      <c r="E126" s="134">
        <v>14</v>
      </c>
      <c r="F126" s="135">
        <v>20.9</v>
      </c>
      <c r="G126" s="137">
        <v>239.5</v>
      </c>
      <c r="H126" s="15">
        <v>7.2999999999999995E-2</v>
      </c>
      <c r="I126" s="15">
        <v>9.1999999999999998E-2</v>
      </c>
      <c r="J126" s="16">
        <v>0.32200000000000001</v>
      </c>
      <c r="K126" s="15">
        <v>97</v>
      </c>
      <c r="L126" s="15">
        <v>0.14000000000000001</v>
      </c>
      <c r="M126" s="17">
        <v>187.2</v>
      </c>
      <c r="N126" s="17">
        <v>137</v>
      </c>
      <c r="O126" s="18">
        <v>20.2</v>
      </c>
      <c r="P126" s="18">
        <v>73</v>
      </c>
      <c r="Q126" s="18">
        <v>1.02</v>
      </c>
      <c r="R126" s="18">
        <v>15.44</v>
      </c>
      <c r="S126" s="28">
        <v>3</v>
      </c>
      <c r="T126" s="4"/>
    </row>
    <row r="127" spans="1:20" ht="16.5" thickBot="1" x14ac:dyDescent="0.3">
      <c r="A127" s="41"/>
      <c r="B127" s="133" t="s">
        <v>105</v>
      </c>
      <c r="C127" s="144" t="s">
        <v>47</v>
      </c>
      <c r="D127" s="201">
        <v>11.1</v>
      </c>
      <c r="E127" s="202">
        <v>15</v>
      </c>
      <c r="F127" s="202">
        <v>5.2</v>
      </c>
      <c r="G127" s="210">
        <v>201</v>
      </c>
      <c r="H127" s="24">
        <v>0.38800000000000001</v>
      </c>
      <c r="I127" s="25">
        <v>0.315</v>
      </c>
      <c r="J127" s="26">
        <v>2.375</v>
      </c>
      <c r="K127" s="25">
        <v>526.70000000000005</v>
      </c>
      <c r="L127" s="26">
        <v>0.6</v>
      </c>
      <c r="M127" s="25">
        <v>91.7</v>
      </c>
      <c r="N127" s="26">
        <v>195.85</v>
      </c>
      <c r="O127" s="25">
        <v>29.18</v>
      </c>
      <c r="P127" s="26">
        <v>214.38</v>
      </c>
      <c r="Q127" s="25">
        <v>2.1800000000000002</v>
      </c>
      <c r="R127" s="27">
        <v>20.260000000000002</v>
      </c>
      <c r="S127" s="28">
        <v>36</v>
      </c>
      <c r="T127" s="4"/>
    </row>
    <row r="128" spans="1:20" ht="15.75" thickBot="1" x14ac:dyDescent="0.3">
      <c r="A128" s="41"/>
      <c r="B128" s="138" t="s">
        <v>62</v>
      </c>
      <c r="C128" s="144">
        <v>200</v>
      </c>
      <c r="D128" s="201">
        <v>3.1</v>
      </c>
      <c r="E128" s="202">
        <v>3</v>
      </c>
      <c r="F128" s="202">
        <v>14.3</v>
      </c>
      <c r="G128" s="202">
        <v>95</v>
      </c>
      <c r="H128" s="89">
        <v>0.03</v>
      </c>
      <c r="I128" s="89">
        <v>0.13</v>
      </c>
      <c r="J128" s="89"/>
      <c r="K128" s="89">
        <v>13.29</v>
      </c>
      <c r="L128" s="89">
        <v>0.52</v>
      </c>
      <c r="M128" s="89">
        <v>111</v>
      </c>
      <c r="N128" s="89">
        <v>107</v>
      </c>
      <c r="O128" s="89">
        <v>30.7</v>
      </c>
      <c r="P128" s="90">
        <v>184</v>
      </c>
      <c r="Q128" s="91">
        <v>1.1000000000000001</v>
      </c>
      <c r="R128" s="89">
        <v>9</v>
      </c>
      <c r="S128" s="54">
        <v>75</v>
      </c>
      <c r="T128" s="4"/>
    </row>
    <row r="129" spans="1:20" ht="15.75" thickBot="1" x14ac:dyDescent="0.3">
      <c r="A129" s="69"/>
      <c r="B129" s="143" t="s">
        <v>32</v>
      </c>
      <c r="C129" s="137">
        <v>40</v>
      </c>
      <c r="D129" s="137">
        <v>2.66</v>
      </c>
      <c r="E129" s="134">
        <v>0.48</v>
      </c>
      <c r="F129" s="144">
        <v>21.2</v>
      </c>
      <c r="G129" s="144">
        <v>99.6</v>
      </c>
      <c r="H129" s="30">
        <v>6.8000000000000005E-2</v>
      </c>
      <c r="I129" s="30">
        <v>3.2000000000000001E-2</v>
      </c>
      <c r="J129" s="30"/>
      <c r="K129" s="30"/>
      <c r="L129" s="30"/>
      <c r="M129" s="30">
        <v>11.6</v>
      </c>
      <c r="N129" s="30">
        <v>60</v>
      </c>
      <c r="O129" s="30">
        <v>18.8</v>
      </c>
      <c r="P129" s="30">
        <v>94</v>
      </c>
      <c r="Q129" s="30">
        <v>1.56</v>
      </c>
      <c r="R129" s="30">
        <v>20.399999999999999</v>
      </c>
      <c r="S129" s="31">
        <v>90</v>
      </c>
      <c r="T129" s="4"/>
    </row>
    <row r="130" spans="1:20" ht="21" customHeight="1" thickBot="1" x14ac:dyDescent="0.3">
      <c r="A130" s="32" t="s">
        <v>33</v>
      </c>
      <c r="B130" s="145" t="s">
        <v>34</v>
      </c>
      <c r="C130" s="146">
        <v>565</v>
      </c>
      <c r="D130" s="184">
        <f t="shared" ref="D130:R130" si="14">SUM(D125:D129)</f>
        <v>25.42</v>
      </c>
      <c r="E130" s="184">
        <f t="shared" si="14"/>
        <v>32.68</v>
      </c>
      <c r="F130" s="184">
        <f t="shared" si="14"/>
        <v>65.400000000000006</v>
      </c>
      <c r="G130" s="185">
        <f t="shared" si="14"/>
        <v>657.1</v>
      </c>
      <c r="H130" s="79">
        <f t="shared" si="14"/>
        <v>0.61899999999999999</v>
      </c>
      <c r="I130" s="80">
        <f t="shared" si="14"/>
        <v>0.60899999999999999</v>
      </c>
      <c r="J130" s="80">
        <f t="shared" si="14"/>
        <v>2.6970000000000001</v>
      </c>
      <c r="K130" s="80">
        <f t="shared" si="14"/>
        <v>770.29</v>
      </c>
      <c r="L130" s="80">
        <f t="shared" si="14"/>
        <v>25.26</v>
      </c>
      <c r="M130" s="80">
        <f t="shared" si="14"/>
        <v>415.5</v>
      </c>
      <c r="N130" s="80">
        <f t="shared" si="14"/>
        <v>525.85</v>
      </c>
      <c r="O130" s="80">
        <f t="shared" si="14"/>
        <v>118.88</v>
      </c>
      <c r="P130" s="80">
        <f t="shared" si="14"/>
        <v>855.38</v>
      </c>
      <c r="Q130" s="80">
        <f t="shared" si="14"/>
        <v>6.76</v>
      </c>
      <c r="R130" s="80">
        <f t="shared" si="14"/>
        <v>66.800000000000011</v>
      </c>
      <c r="S130" s="34"/>
      <c r="T130" s="4"/>
    </row>
    <row r="131" spans="1:20" ht="27" customHeight="1" thickBot="1" x14ac:dyDescent="0.3">
      <c r="A131" s="41"/>
      <c r="B131" s="258" t="s">
        <v>106</v>
      </c>
      <c r="C131" s="237" t="s">
        <v>107</v>
      </c>
      <c r="D131" s="230">
        <v>1.6</v>
      </c>
      <c r="E131" s="230">
        <v>6.17</v>
      </c>
      <c r="F131" s="230">
        <v>9.5</v>
      </c>
      <c r="G131" s="231">
        <v>100</v>
      </c>
      <c r="H131" s="24">
        <v>3.7100000000000001E-2</v>
      </c>
      <c r="I131" s="25">
        <v>3.6799999999999999E-2</v>
      </c>
      <c r="J131" s="26"/>
      <c r="K131" s="25">
        <v>52.93</v>
      </c>
      <c r="L131" s="26">
        <v>19.7</v>
      </c>
      <c r="M131" s="25">
        <v>24.5</v>
      </c>
      <c r="N131" s="26">
        <v>23.57</v>
      </c>
      <c r="O131" s="25">
        <v>10.15</v>
      </c>
      <c r="P131" s="26">
        <v>123.95</v>
      </c>
      <c r="Q131" s="25">
        <v>0.43</v>
      </c>
      <c r="R131" s="27">
        <v>1.96</v>
      </c>
      <c r="S131" s="83">
        <v>11</v>
      </c>
      <c r="T131" s="4"/>
    </row>
    <row r="132" spans="1:20" ht="16.5" thickBot="1" x14ac:dyDescent="0.3">
      <c r="A132" s="41"/>
      <c r="B132" s="138" t="s">
        <v>108</v>
      </c>
      <c r="C132" s="144" t="s">
        <v>109</v>
      </c>
      <c r="D132" s="188">
        <v>8.74</v>
      </c>
      <c r="E132" s="188">
        <v>6.83</v>
      </c>
      <c r="F132" s="188">
        <v>18.5</v>
      </c>
      <c r="G132" s="189">
        <v>171</v>
      </c>
      <c r="H132" s="24">
        <v>0.125</v>
      </c>
      <c r="I132" s="25">
        <v>5.8999999999999997E-2</v>
      </c>
      <c r="J132" s="26">
        <v>1.47</v>
      </c>
      <c r="K132" s="25">
        <v>86.36</v>
      </c>
      <c r="L132" s="26">
        <v>1.73</v>
      </c>
      <c r="M132" s="25">
        <v>13.28</v>
      </c>
      <c r="N132" s="26">
        <v>102.4</v>
      </c>
      <c r="O132" s="25">
        <v>22.16</v>
      </c>
      <c r="P132" s="26">
        <v>295.76</v>
      </c>
      <c r="Q132" s="25">
        <v>0.36499999999999999</v>
      </c>
      <c r="R132" s="27">
        <v>21.32</v>
      </c>
      <c r="S132" s="83">
        <v>26</v>
      </c>
      <c r="T132" s="4"/>
    </row>
    <row r="133" spans="1:20" ht="15.75" thickBot="1" x14ac:dyDescent="0.3">
      <c r="A133" s="69" t="s">
        <v>38</v>
      </c>
      <c r="B133" s="143" t="s">
        <v>110</v>
      </c>
      <c r="C133" s="144">
        <v>280</v>
      </c>
      <c r="D133" s="259">
        <v>22.06</v>
      </c>
      <c r="E133" s="220">
        <v>28</v>
      </c>
      <c r="F133" s="221">
        <v>44.6</v>
      </c>
      <c r="G133" s="222">
        <v>519</v>
      </c>
      <c r="H133" s="102">
        <v>0.14499999999999999</v>
      </c>
      <c r="I133" s="103">
        <v>0.12</v>
      </c>
      <c r="J133" s="102">
        <v>0.12</v>
      </c>
      <c r="K133" s="103">
        <v>256.02999999999997</v>
      </c>
      <c r="L133" s="102">
        <v>1.53</v>
      </c>
      <c r="M133" s="103">
        <v>46.2</v>
      </c>
      <c r="N133" s="102">
        <v>364</v>
      </c>
      <c r="O133" s="103">
        <v>193.2</v>
      </c>
      <c r="P133" s="102">
        <v>543.20000000000005</v>
      </c>
      <c r="Q133" s="102">
        <v>3.08</v>
      </c>
      <c r="R133" s="85">
        <v>6.01</v>
      </c>
      <c r="S133" s="83">
        <v>53</v>
      </c>
      <c r="T133" s="4"/>
    </row>
    <row r="134" spans="1:20" ht="16.5" thickBot="1" x14ac:dyDescent="0.3">
      <c r="A134" s="69"/>
      <c r="B134" s="138" t="s">
        <v>111</v>
      </c>
      <c r="C134" s="190">
        <v>200</v>
      </c>
      <c r="D134" s="190">
        <v>0.17</v>
      </c>
      <c r="E134" s="190"/>
      <c r="F134" s="190">
        <v>11</v>
      </c>
      <c r="G134" s="305">
        <v>45</v>
      </c>
      <c r="H134" s="24">
        <v>2.5000000000000001E-3</v>
      </c>
      <c r="I134" s="25">
        <v>3.2000000000000002E-3</v>
      </c>
      <c r="J134" s="26"/>
      <c r="K134" s="25"/>
      <c r="L134" s="26">
        <v>0.6</v>
      </c>
      <c r="M134" s="25">
        <v>2.81</v>
      </c>
      <c r="N134" s="26">
        <v>2.08</v>
      </c>
      <c r="O134" s="25">
        <v>2.83</v>
      </c>
      <c r="P134" s="26">
        <v>20.64</v>
      </c>
      <c r="Q134" s="25">
        <v>0.122</v>
      </c>
      <c r="R134" s="27">
        <v>1.0999999999999999E-2</v>
      </c>
      <c r="S134" s="83">
        <v>81</v>
      </c>
      <c r="T134" s="4"/>
    </row>
    <row r="135" spans="1:20" ht="15.75" thickBot="1" x14ac:dyDescent="0.3">
      <c r="A135" s="310"/>
      <c r="B135" s="138" t="s">
        <v>41</v>
      </c>
      <c r="C135" s="144">
        <v>30</v>
      </c>
      <c r="D135" s="134">
        <v>2.4</v>
      </c>
      <c r="E135" s="135">
        <v>0.3</v>
      </c>
      <c r="F135" s="134">
        <v>13.8</v>
      </c>
      <c r="G135" s="135">
        <v>67.5</v>
      </c>
      <c r="H135" s="43">
        <v>3.3000000000000002E-2</v>
      </c>
      <c r="I135" s="29">
        <v>8.9999999999999993E-3</v>
      </c>
      <c r="J135" s="29"/>
      <c r="K135" s="29"/>
      <c r="L135" s="29"/>
      <c r="M135" s="29">
        <v>6</v>
      </c>
      <c r="N135" s="29">
        <v>19.5</v>
      </c>
      <c r="O135" s="29">
        <v>4.2</v>
      </c>
      <c r="P135" s="42">
        <v>27.9</v>
      </c>
      <c r="Q135" s="43">
        <v>0.33</v>
      </c>
      <c r="R135" s="29">
        <v>11.58</v>
      </c>
      <c r="S135" s="28">
        <v>89</v>
      </c>
      <c r="T135" s="4"/>
    </row>
    <row r="136" spans="1:20" ht="15.75" thickBot="1" x14ac:dyDescent="0.3">
      <c r="A136" s="310"/>
      <c r="B136" s="143" t="s">
        <v>32</v>
      </c>
      <c r="C136" s="300">
        <v>30</v>
      </c>
      <c r="D136" s="226">
        <v>2</v>
      </c>
      <c r="E136" s="227">
        <v>0.36</v>
      </c>
      <c r="F136" s="228">
        <v>15.87</v>
      </c>
      <c r="G136" s="229">
        <v>74.7</v>
      </c>
      <c r="H136" s="43">
        <v>5.0999999999999997E-2</v>
      </c>
      <c r="I136" s="43">
        <v>2.4E-2</v>
      </c>
      <c r="J136" s="131"/>
      <c r="K136" s="43"/>
      <c r="L136" s="131"/>
      <c r="M136" s="43">
        <v>8.6999999999999993</v>
      </c>
      <c r="N136" s="131">
        <v>45</v>
      </c>
      <c r="O136" s="43">
        <v>14.1</v>
      </c>
      <c r="P136" s="131">
        <v>70.5</v>
      </c>
      <c r="Q136" s="97">
        <v>1.17</v>
      </c>
      <c r="R136" s="29">
        <v>15.3</v>
      </c>
      <c r="S136" s="46">
        <v>90</v>
      </c>
      <c r="T136" s="4"/>
    </row>
    <row r="137" spans="1:20" ht="18.95" customHeight="1" thickBot="1" x14ac:dyDescent="0.3">
      <c r="A137" s="44"/>
      <c r="B137" s="145" t="s">
        <v>42</v>
      </c>
      <c r="C137" s="192">
        <v>940</v>
      </c>
      <c r="D137" s="147">
        <f>SUM(SUM(D131:D136))</f>
        <v>36.97</v>
      </c>
      <c r="E137" s="193">
        <f>SUM(SUM(E131:E136))</f>
        <v>41.66</v>
      </c>
      <c r="F137" s="184">
        <f>SUM(SUM(F131:F136))</f>
        <v>113.27</v>
      </c>
      <c r="G137" s="185">
        <f>SUM(SUM(G131:G136))</f>
        <v>977.2</v>
      </c>
      <c r="H137" s="33">
        <f t="shared" ref="H137:R137" si="15">SUM(SUM(H131:H136))</f>
        <v>0.39360000000000001</v>
      </c>
      <c r="I137" s="33">
        <f t="shared" si="15"/>
        <v>0.252</v>
      </c>
      <c r="J137" s="33">
        <f t="shared" si="15"/>
        <v>1.5899999999999999</v>
      </c>
      <c r="K137" s="33">
        <f t="shared" si="15"/>
        <v>395.31999999999994</v>
      </c>
      <c r="L137" s="33">
        <f t="shared" si="15"/>
        <v>23.560000000000002</v>
      </c>
      <c r="M137" s="33">
        <f t="shared" si="15"/>
        <v>101.49000000000001</v>
      </c>
      <c r="N137" s="33">
        <f t="shared" si="15"/>
        <v>556.54999999999995</v>
      </c>
      <c r="O137" s="33">
        <f t="shared" si="15"/>
        <v>246.64</v>
      </c>
      <c r="P137" s="33">
        <f t="shared" si="15"/>
        <v>1081.95</v>
      </c>
      <c r="Q137" s="33">
        <f t="shared" si="15"/>
        <v>5.4969999999999999</v>
      </c>
      <c r="R137" s="79">
        <f t="shared" si="15"/>
        <v>56.180999999999997</v>
      </c>
      <c r="S137" s="83"/>
      <c r="T137" s="4"/>
    </row>
    <row r="138" spans="1:20" ht="14.1" customHeight="1" x14ac:dyDescent="0.25">
      <c r="A138" s="62"/>
      <c r="B138" s="58"/>
      <c r="C138" s="59"/>
      <c r="D138" s="60"/>
      <c r="E138" s="60"/>
      <c r="F138" s="60"/>
      <c r="G138" s="61"/>
      <c r="H138" s="61"/>
      <c r="I138" s="61"/>
      <c r="J138" s="61"/>
      <c r="K138" s="61"/>
      <c r="L138" s="61"/>
      <c r="M138" s="61"/>
      <c r="N138" s="61"/>
      <c r="O138" s="61"/>
      <c r="P138" s="61"/>
      <c r="Q138" s="61"/>
      <c r="R138" s="61"/>
      <c r="S138" s="55"/>
      <c r="T138" s="4"/>
    </row>
    <row r="139" spans="1:20" ht="14.1" customHeight="1" thickBot="1" x14ac:dyDescent="0.3">
      <c r="A139" s="62"/>
      <c r="B139" s="63"/>
      <c r="C139" s="100"/>
      <c r="D139" s="100"/>
      <c r="E139" s="100"/>
      <c r="F139" s="100"/>
      <c r="G139" s="84"/>
      <c r="H139" s="84"/>
      <c r="I139" s="84"/>
      <c r="J139" s="84"/>
      <c r="K139" s="84"/>
      <c r="L139" s="84"/>
      <c r="M139" s="84"/>
      <c r="N139" s="84"/>
      <c r="O139" s="84"/>
      <c r="P139" s="84"/>
      <c r="Q139" s="84"/>
      <c r="R139" s="84"/>
      <c r="S139" s="55"/>
      <c r="T139" s="4"/>
    </row>
    <row r="140" spans="1:20" ht="14.1" customHeight="1" thickBot="1" x14ac:dyDescent="0.3">
      <c r="A140" s="311" t="s">
        <v>0</v>
      </c>
      <c r="B140" s="311" t="s">
        <v>1</v>
      </c>
      <c r="C140" s="311" t="s">
        <v>2</v>
      </c>
      <c r="D140" s="313" t="s">
        <v>3</v>
      </c>
      <c r="E140" s="314"/>
      <c r="F140" s="315"/>
      <c r="G140" s="319" t="s">
        <v>4</v>
      </c>
      <c r="H140" s="316" t="s">
        <v>5</v>
      </c>
      <c r="I140" s="317"/>
      <c r="J140" s="317"/>
      <c r="K140" s="317"/>
      <c r="L140" s="318"/>
      <c r="M140" s="316" t="s">
        <v>6</v>
      </c>
      <c r="N140" s="317"/>
      <c r="O140" s="317"/>
      <c r="P140" s="317"/>
      <c r="Q140" s="317"/>
      <c r="R140" s="318"/>
      <c r="S140" s="319" t="s">
        <v>7</v>
      </c>
      <c r="T140" s="4"/>
    </row>
    <row r="141" spans="1:20" ht="14.1" customHeight="1" thickBot="1" x14ac:dyDescent="0.3">
      <c r="A141" s="312"/>
      <c r="B141" s="312"/>
      <c r="C141" s="312"/>
      <c r="D141" s="5" t="s">
        <v>8</v>
      </c>
      <c r="E141" s="5" t="s">
        <v>9</v>
      </c>
      <c r="F141" s="5" t="s">
        <v>10</v>
      </c>
      <c r="G141" s="320"/>
      <c r="H141" s="6" t="s">
        <v>11</v>
      </c>
      <c r="I141" s="6" t="s">
        <v>12</v>
      </c>
      <c r="J141" s="6" t="s">
        <v>13</v>
      </c>
      <c r="K141" s="6" t="s">
        <v>14</v>
      </c>
      <c r="L141" s="6" t="s">
        <v>15</v>
      </c>
      <c r="M141" s="6" t="s">
        <v>16</v>
      </c>
      <c r="N141" s="6" t="s">
        <v>17</v>
      </c>
      <c r="O141" s="6" t="s">
        <v>18</v>
      </c>
      <c r="P141" s="6" t="s">
        <v>19</v>
      </c>
      <c r="Q141" s="6" t="s">
        <v>20</v>
      </c>
      <c r="R141" s="6" t="s">
        <v>21</v>
      </c>
      <c r="S141" s="320"/>
      <c r="T141" s="4"/>
    </row>
    <row r="142" spans="1:20" ht="14.1" customHeight="1" x14ac:dyDescent="0.25">
      <c r="A142" s="7"/>
      <c r="B142" s="8" t="s">
        <v>102</v>
      </c>
      <c r="C142" s="321"/>
      <c r="D142" s="321"/>
      <c r="E142" s="321"/>
      <c r="F142" s="321"/>
      <c r="G142" s="323"/>
      <c r="H142" s="9"/>
      <c r="I142" s="9"/>
      <c r="J142" s="9"/>
      <c r="K142" s="9"/>
      <c r="L142" s="9"/>
      <c r="M142" s="9"/>
      <c r="N142" s="9"/>
      <c r="O142" s="9"/>
      <c r="P142" s="9"/>
      <c r="Q142" s="9"/>
      <c r="R142" s="9"/>
      <c r="S142" s="325"/>
      <c r="T142" s="4"/>
    </row>
    <row r="143" spans="1:20" ht="14.1" customHeight="1" thickBot="1" x14ac:dyDescent="0.3">
      <c r="A143" s="10"/>
      <c r="B143" s="64" t="s">
        <v>112</v>
      </c>
      <c r="C143" s="327"/>
      <c r="D143" s="327"/>
      <c r="E143" s="327"/>
      <c r="F143" s="327"/>
      <c r="G143" s="328"/>
      <c r="H143" s="65"/>
      <c r="I143" s="65"/>
      <c r="J143" s="65"/>
      <c r="K143" s="65"/>
      <c r="L143" s="65"/>
      <c r="M143" s="65"/>
      <c r="N143" s="65"/>
      <c r="O143" s="65"/>
      <c r="P143" s="65"/>
      <c r="Q143" s="65"/>
      <c r="R143" s="65"/>
      <c r="S143" s="326"/>
      <c r="T143" s="4"/>
    </row>
    <row r="144" spans="1:20" ht="18" customHeight="1" thickBot="1" x14ac:dyDescent="0.3">
      <c r="A144" s="66"/>
      <c r="B144" s="161" t="s">
        <v>113</v>
      </c>
      <c r="C144" s="195">
        <v>100</v>
      </c>
      <c r="D144" s="233">
        <v>4.3</v>
      </c>
      <c r="E144" s="233">
        <v>6.1</v>
      </c>
      <c r="F144" s="233">
        <v>4.62</v>
      </c>
      <c r="G144" s="233">
        <v>90.6</v>
      </c>
      <c r="H144" s="24">
        <v>4.2999999999999997E-2</v>
      </c>
      <c r="I144" s="25">
        <v>0.107</v>
      </c>
      <c r="J144" s="26"/>
      <c r="K144" s="25">
        <v>33.08</v>
      </c>
      <c r="L144" s="26">
        <v>1.85</v>
      </c>
      <c r="M144" s="25">
        <v>36</v>
      </c>
      <c r="N144" s="26">
        <v>63.7</v>
      </c>
      <c r="O144" s="25">
        <v>10.42</v>
      </c>
      <c r="P144" s="26">
        <v>115.1</v>
      </c>
      <c r="Q144" s="25">
        <v>0.68</v>
      </c>
      <c r="R144" s="27">
        <v>4.76</v>
      </c>
      <c r="S144" s="109">
        <v>14</v>
      </c>
      <c r="T144" s="4"/>
    </row>
    <row r="145" spans="1:20" ht="16.5" thickBot="1" x14ac:dyDescent="0.3">
      <c r="A145" s="35"/>
      <c r="B145" s="138" t="s">
        <v>114</v>
      </c>
      <c r="C145" s="260">
        <v>200</v>
      </c>
      <c r="D145" s="170">
        <v>10.8</v>
      </c>
      <c r="E145" s="170">
        <v>5.51</v>
      </c>
      <c r="F145" s="170">
        <v>44.55</v>
      </c>
      <c r="G145" s="170">
        <v>271</v>
      </c>
      <c r="H145" s="24">
        <v>6.7000000000000004E-2</v>
      </c>
      <c r="I145" s="25">
        <v>3.5999999999999997E-2</v>
      </c>
      <c r="J145" s="26">
        <v>0.14099999999999999</v>
      </c>
      <c r="K145" s="25">
        <v>15.16</v>
      </c>
      <c r="L145" s="26">
        <v>0.01</v>
      </c>
      <c r="M145" s="25">
        <v>83.8</v>
      </c>
      <c r="N145" s="26">
        <v>85.22</v>
      </c>
      <c r="O145" s="25">
        <v>11.13</v>
      </c>
      <c r="P145" s="26">
        <v>65.8</v>
      </c>
      <c r="Q145" s="25">
        <v>0.91</v>
      </c>
      <c r="R145" s="27">
        <v>0.08</v>
      </c>
      <c r="S145" s="28">
        <v>34</v>
      </c>
      <c r="T145" s="4"/>
    </row>
    <row r="146" spans="1:20" ht="30.75" thickBot="1" x14ac:dyDescent="0.3">
      <c r="A146" s="39" t="s">
        <v>61</v>
      </c>
      <c r="B146" s="138" t="s">
        <v>48</v>
      </c>
      <c r="C146" s="261">
        <v>200</v>
      </c>
      <c r="D146" s="262">
        <v>3.28</v>
      </c>
      <c r="E146" s="263">
        <v>3.08</v>
      </c>
      <c r="F146" s="263">
        <v>9.19</v>
      </c>
      <c r="G146" s="175">
        <v>77.52</v>
      </c>
      <c r="H146" s="70">
        <v>0.04</v>
      </c>
      <c r="I146" s="70">
        <v>0.17</v>
      </c>
      <c r="J146" s="70"/>
      <c r="K146" s="70">
        <v>17.25</v>
      </c>
      <c r="L146" s="70">
        <v>0.68</v>
      </c>
      <c r="M146" s="70">
        <v>143</v>
      </c>
      <c r="N146" s="70">
        <v>130</v>
      </c>
      <c r="O146" s="70">
        <v>34.299999999999997</v>
      </c>
      <c r="P146" s="70">
        <v>220</v>
      </c>
      <c r="Q146" s="71">
        <v>1.1000000000000001</v>
      </c>
      <c r="R146" s="70">
        <v>11.7</v>
      </c>
      <c r="S146" s="38">
        <v>76</v>
      </c>
      <c r="T146" s="4"/>
    </row>
    <row r="147" spans="1:20" ht="15.75" thickBot="1" x14ac:dyDescent="0.3">
      <c r="A147" s="39"/>
      <c r="B147" s="138" t="s">
        <v>41</v>
      </c>
      <c r="C147" s="144">
        <v>30</v>
      </c>
      <c r="D147" s="134">
        <v>2.4</v>
      </c>
      <c r="E147" s="135">
        <v>0.3</v>
      </c>
      <c r="F147" s="134">
        <v>13.8</v>
      </c>
      <c r="G147" s="135">
        <v>67.5</v>
      </c>
      <c r="H147" s="43">
        <v>3.3000000000000002E-2</v>
      </c>
      <c r="I147" s="29">
        <v>8.9999999999999993E-3</v>
      </c>
      <c r="J147" s="29"/>
      <c r="K147" s="29"/>
      <c r="L147" s="29"/>
      <c r="M147" s="29">
        <v>6</v>
      </c>
      <c r="N147" s="29">
        <v>19.5</v>
      </c>
      <c r="O147" s="29">
        <v>4.2</v>
      </c>
      <c r="P147" s="42">
        <v>27.9</v>
      </c>
      <c r="Q147" s="43">
        <v>0.33</v>
      </c>
      <c r="R147" s="29">
        <v>11.58</v>
      </c>
      <c r="S147" s="28">
        <v>89</v>
      </c>
      <c r="T147" s="4"/>
    </row>
    <row r="148" spans="1:20" ht="15.75" thickBot="1" x14ac:dyDescent="0.3">
      <c r="A148" s="39"/>
      <c r="B148" s="138" t="s">
        <v>32</v>
      </c>
      <c r="C148" s="137">
        <v>20</v>
      </c>
      <c r="D148" s="137">
        <v>1.33</v>
      </c>
      <c r="E148" s="134">
        <v>0.24</v>
      </c>
      <c r="F148" s="144">
        <v>10.6</v>
      </c>
      <c r="G148" s="144">
        <v>49.8</v>
      </c>
      <c r="H148" s="30">
        <v>3.4000000000000002E-2</v>
      </c>
      <c r="I148" s="30">
        <v>1.6E-2</v>
      </c>
      <c r="J148" s="30"/>
      <c r="K148" s="30"/>
      <c r="L148" s="30"/>
      <c r="M148" s="30">
        <v>5.8</v>
      </c>
      <c r="N148" s="30">
        <v>30</v>
      </c>
      <c r="O148" s="30">
        <v>9.4</v>
      </c>
      <c r="P148" s="30">
        <v>47</v>
      </c>
      <c r="Q148" s="30">
        <v>0.78</v>
      </c>
      <c r="R148" s="30">
        <v>10.199999999999999</v>
      </c>
      <c r="S148" s="31">
        <v>90</v>
      </c>
      <c r="T148" s="4"/>
    </row>
    <row r="149" spans="1:20" ht="15.75" thickBot="1" x14ac:dyDescent="0.3">
      <c r="A149" s="39"/>
      <c r="B149" s="143" t="s">
        <v>49</v>
      </c>
      <c r="C149" s="225">
        <v>100</v>
      </c>
      <c r="D149" s="264">
        <v>0.9</v>
      </c>
      <c r="E149" s="265">
        <v>0.2</v>
      </c>
      <c r="F149" s="266">
        <v>8.1</v>
      </c>
      <c r="G149" s="267">
        <v>43</v>
      </c>
      <c r="H149" s="108">
        <v>0.04</v>
      </c>
      <c r="I149" s="109">
        <v>0.03</v>
      </c>
      <c r="J149" s="110"/>
      <c r="K149" s="109">
        <v>4.8</v>
      </c>
      <c r="L149" s="110">
        <v>60</v>
      </c>
      <c r="M149" s="109">
        <v>34</v>
      </c>
      <c r="N149" s="110">
        <v>23</v>
      </c>
      <c r="O149" s="109">
        <v>13</v>
      </c>
      <c r="P149" s="111">
        <v>197</v>
      </c>
      <c r="Q149" s="109">
        <v>0.3</v>
      </c>
      <c r="R149" s="111">
        <v>1.76</v>
      </c>
      <c r="S149" s="28">
        <v>63</v>
      </c>
      <c r="T149" s="4"/>
    </row>
    <row r="150" spans="1:20" ht="22.5" customHeight="1" thickBot="1" x14ac:dyDescent="0.3">
      <c r="A150" s="32" t="s">
        <v>33</v>
      </c>
      <c r="B150" s="145" t="s">
        <v>34</v>
      </c>
      <c r="C150" s="146">
        <f>SUM(C144:C149)</f>
        <v>650</v>
      </c>
      <c r="D150" s="184">
        <f>SUM(D144:D149)</f>
        <v>23.009999999999998</v>
      </c>
      <c r="E150" s="184">
        <f t="shared" ref="E150:R150" si="16">SUM(E144:E149)</f>
        <v>15.43</v>
      </c>
      <c r="F150" s="184">
        <f t="shared" si="16"/>
        <v>90.859999999999985</v>
      </c>
      <c r="G150" s="185">
        <f t="shared" si="16"/>
        <v>599.41999999999996</v>
      </c>
      <c r="H150" s="79">
        <f t="shared" si="16"/>
        <v>0.25700000000000001</v>
      </c>
      <c r="I150" s="80">
        <f t="shared" si="16"/>
        <v>0.36799999999999999</v>
      </c>
      <c r="J150" s="80">
        <f t="shared" si="16"/>
        <v>0.14099999999999999</v>
      </c>
      <c r="K150" s="80">
        <f t="shared" si="16"/>
        <v>70.289999999999992</v>
      </c>
      <c r="L150" s="80">
        <f t="shared" si="16"/>
        <v>62.54</v>
      </c>
      <c r="M150" s="80">
        <f t="shared" si="16"/>
        <v>308.60000000000002</v>
      </c>
      <c r="N150" s="80">
        <f t="shared" si="16"/>
        <v>351.42</v>
      </c>
      <c r="O150" s="80">
        <f t="shared" si="16"/>
        <v>82.45</v>
      </c>
      <c r="P150" s="80">
        <f t="shared" si="16"/>
        <v>672.8</v>
      </c>
      <c r="Q150" s="80">
        <f t="shared" si="16"/>
        <v>4.1000000000000005</v>
      </c>
      <c r="R150" s="80">
        <f t="shared" si="16"/>
        <v>40.079999999999991</v>
      </c>
      <c r="S150" s="34"/>
      <c r="T150" s="4"/>
    </row>
    <row r="151" spans="1:20" ht="29.45" customHeight="1" thickBot="1" x14ac:dyDescent="0.3">
      <c r="A151" s="35"/>
      <c r="B151" s="258" t="s">
        <v>115</v>
      </c>
      <c r="C151" s="144">
        <v>100</v>
      </c>
      <c r="D151" s="230">
        <v>1.1000000000000001</v>
      </c>
      <c r="E151" s="230">
        <v>6.2</v>
      </c>
      <c r="F151" s="230">
        <v>5.7</v>
      </c>
      <c r="G151" s="231">
        <v>83.3</v>
      </c>
      <c r="H151" s="24">
        <v>0.03</v>
      </c>
      <c r="I151" s="25">
        <v>3.5999999999999997E-2</v>
      </c>
      <c r="J151" s="26"/>
      <c r="K151" s="25">
        <v>162.03</v>
      </c>
      <c r="L151" s="26">
        <v>9.58</v>
      </c>
      <c r="M151" s="25">
        <v>23.18</v>
      </c>
      <c r="N151" s="26">
        <v>33.619999999999997</v>
      </c>
      <c r="O151" s="25">
        <v>17.52</v>
      </c>
      <c r="P151" s="26">
        <v>183.39</v>
      </c>
      <c r="Q151" s="25">
        <v>0.6</v>
      </c>
      <c r="R151" s="27">
        <v>2.73</v>
      </c>
      <c r="S151" s="28">
        <v>6</v>
      </c>
      <c r="T151" s="4"/>
    </row>
    <row r="152" spans="1:20" ht="16.5" thickBot="1" x14ac:dyDescent="0.3">
      <c r="A152" s="39" t="s">
        <v>38</v>
      </c>
      <c r="B152" s="138" t="s">
        <v>116</v>
      </c>
      <c r="C152" s="144" t="s">
        <v>85</v>
      </c>
      <c r="D152" s="230">
        <v>3.81</v>
      </c>
      <c r="E152" s="230">
        <v>4</v>
      </c>
      <c r="F152" s="230">
        <v>10.41</v>
      </c>
      <c r="G152" s="250">
        <v>93</v>
      </c>
      <c r="H152" s="24">
        <v>0.09</v>
      </c>
      <c r="I152" s="25">
        <v>3.6999999999999998E-2</v>
      </c>
      <c r="J152" s="26"/>
      <c r="K152" s="25">
        <v>81.819999999999993</v>
      </c>
      <c r="L152" s="26">
        <v>2.35</v>
      </c>
      <c r="M152" s="25">
        <v>19.399999999999999</v>
      </c>
      <c r="N152" s="26">
        <v>41.79</v>
      </c>
      <c r="O152" s="25">
        <v>18.04</v>
      </c>
      <c r="P152" s="26">
        <v>269</v>
      </c>
      <c r="Q152" s="25">
        <v>0.51</v>
      </c>
      <c r="R152" s="27">
        <v>3.97</v>
      </c>
      <c r="S152" s="28">
        <v>20</v>
      </c>
      <c r="T152" s="4"/>
    </row>
    <row r="153" spans="1:20" ht="16.5" thickBot="1" x14ac:dyDescent="0.3">
      <c r="A153" s="35"/>
      <c r="B153" s="143" t="s">
        <v>117</v>
      </c>
      <c r="C153" s="144">
        <v>280</v>
      </c>
      <c r="D153" s="230">
        <v>18.48</v>
      </c>
      <c r="E153" s="230">
        <v>17.25</v>
      </c>
      <c r="F153" s="230">
        <v>31.8</v>
      </c>
      <c r="G153" s="231">
        <v>356.4</v>
      </c>
      <c r="H153" s="24">
        <v>0.22</v>
      </c>
      <c r="I153" s="25">
        <v>0.19600000000000001</v>
      </c>
      <c r="J153" s="26"/>
      <c r="K153" s="25">
        <v>245</v>
      </c>
      <c r="L153" s="26">
        <v>5.49</v>
      </c>
      <c r="M153" s="25">
        <v>30.35</v>
      </c>
      <c r="N153" s="26">
        <v>271.8</v>
      </c>
      <c r="O153" s="25">
        <v>59.78</v>
      </c>
      <c r="P153" s="26">
        <v>918.91</v>
      </c>
      <c r="Q153" s="25">
        <v>3.17</v>
      </c>
      <c r="R153" s="27">
        <v>13.84</v>
      </c>
      <c r="S153" s="28">
        <v>45</v>
      </c>
      <c r="T153" s="4"/>
    </row>
    <row r="154" spans="1:20" ht="16.5" thickBot="1" x14ac:dyDescent="0.3">
      <c r="A154" s="39"/>
      <c r="B154" s="138" t="s">
        <v>118</v>
      </c>
      <c r="C154" s="135">
        <v>200</v>
      </c>
      <c r="D154" s="201">
        <v>0.12</v>
      </c>
      <c r="E154" s="202">
        <v>0.09</v>
      </c>
      <c r="F154" s="202">
        <v>13.1</v>
      </c>
      <c r="G154" s="210">
        <v>54</v>
      </c>
      <c r="H154" s="24">
        <v>3.0000000000000001E-3</v>
      </c>
      <c r="I154" s="25">
        <v>5.0000000000000001E-3</v>
      </c>
      <c r="J154" s="26"/>
      <c r="K154" s="25">
        <v>0.216</v>
      </c>
      <c r="L154" s="26">
        <v>0.24</v>
      </c>
      <c r="M154" s="25">
        <v>4.53</v>
      </c>
      <c r="N154" s="26">
        <v>3.63</v>
      </c>
      <c r="O154" s="25">
        <v>2.72</v>
      </c>
      <c r="P154" s="26">
        <v>32.25</v>
      </c>
      <c r="Q154" s="25">
        <v>0.54</v>
      </c>
      <c r="R154" s="27">
        <v>0.23</v>
      </c>
      <c r="S154" s="28">
        <v>65</v>
      </c>
      <c r="T154" s="4"/>
    </row>
    <row r="155" spans="1:20" ht="15.75" thickBot="1" x14ac:dyDescent="0.3">
      <c r="A155" s="310"/>
      <c r="B155" s="138" t="s">
        <v>41</v>
      </c>
      <c r="C155" s="144">
        <v>80</v>
      </c>
      <c r="D155" s="134">
        <v>6.4</v>
      </c>
      <c r="E155" s="135">
        <v>0.8</v>
      </c>
      <c r="F155" s="134">
        <v>36.799999999999997</v>
      </c>
      <c r="G155" s="135">
        <v>180</v>
      </c>
      <c r="H155" s="43">
        <v>8.7999999999999995E-2</v>
      </c>
      <c r="I155" s="29">
        <v>2.4E-2</v>
      </c>
      <c r="J155" s="29"/>
      <c r="K155" s="29"/>
      <c r="L155" s="29"/>
      <c r="M155" s="29">
        <v>16</v>
      </c>
      <c r="N155" s="29">
        <v>52</v>
      </c>
      <c r="O155" s="29">
        <v>11.2</v>
      </c>
      <c r="P155" s="42">
        <v>74.400000000000006</v>
      </c>
      <c r="Q155" s="43">
        <v>0.88</v>
      </c>
      <c r="R155" s="29">
        <v>30.88</v>
      </c>
      <c r="S155" s="28">
        <v>89</v>
      </c>
      <c r="T155" s="4"/>
    </row>
    <row r="156" spans="1:20" ht="15.75" thickBot="1" x14ac:dyDescent="0.3">
      <c r="A156" s="310"/>
      <c r="B156" s="143" t="s">
        <v>32</v>
      </c>
      <c r="C156" s="137">
        <v>50</v>
      </c>
      <c r="D156" s="137">
        <v>3.32</v>
      </c>
      <c r="E156" s="134">
        <v>0.6</v>
      </c>
      <c r="F156" s="144">
        <v>26.5</v>
      </c>
      <c r="G156" s="144">
        <v>124.5</v>
      </c>
      <c r="H156" s="30">
        <v>8.5000000000000006E-2</v>
      </c>
      <c r="I156" s="30">
        <v>0.04</v>
      </c>
      <c r="J156" s="30"/>
      <c r="K156" s="30"/>
      <c r="L156" s="30"/>
      <c r="M156" s="30">
        <v>14.5</v>
      </c>
      <c r="N156" s="30">
        <v>75</v>
      </c>
      <c r="O156" s="30">
        <v>23.5</v>
      </c>
      <c r="P156" s="30">
        <v>117.5</v>
      </c>
      <c r="Q156" s="30">
        <v>1.95</v>
      </c>
      <c r="R156" s="30">
        <v>25.5</v>
      </c>
      <c r="S156" s="31">
        <v>90</v>
      </c>
      <c r="T156" s="4"/>
    </row>
    <row r="157" spans="1:20" ht="18" customHeight="1" thickBot="1" x14ac:dyDescent="0.3">
      <c r="A157" s="44"/>
      <c r="B157" s="145" t="s">
        <v>42</v>
      </c>
      <c r="C157" s="192">
        <v>970</v>
      </c>
      <c r="D157" s="268">
        <f>SUM(SUM(D151:D156))</f>
        <v>33.230000000000004</v>
      </c>
      <c r="E157" s="269">
        <f t="shared" ref="E157:R157" si="17">SUM(SUM(E151:E156))</f>
        <v>28.94</v>
      </c>
      <c r="F157" s="270">
        <f t="shared" si="17"/>
        <v>124.31</v>
      </c>
      <c r="G157" s="271">
        <f t="shared" si="17"/>
        <v>891.2</v>
      </c>
      <c r="H157" s="115">
        <f t="shared" si="17"/>
        <v>0.5159999999999999</v>
      </c>
      <c r="I157" s="115">
        <f t="shared" si="17"/>
        <v>0.33800000000000002</v>
      </c>
      <c r="J157" s="115">
        <f t="shared" si="17"/>
        <v>0</v>
      </c>
      <c r="K157" s="115">
        <f t="shared" si="17"/>
        <v>489.06600000000003</v>
      </c>
      <c r="L157" s="115">
        <f t="shared" si="17"/>
        <v>17.66</v>
      </c>
      <c r="M157" s="115">
        <f t="shared" si="17"/>
        <v>107.96000000000001</v>
      </c>
      <c r="N157" s="115">
        <f t="shared" si="17"/>
        <v>477.84000000000003</v>
      </c>
      <c r="O157" s="115">
        <f t="shared" si="17"/>
        <v>132.76</v>
      </c>
      <c r="P157" s="115">
        <f t="shared" si="17"/>
        <v>1595.45</v>
      </c>
      <c r="Q157" s="115">
        <f t="shared" si="17"/>
        <v>7.6499999999999995</v>
      </c>
      <c r="R157" s="115">
        <f t="shared" si="17"/>
        <v>77.150000000000006</v>
      </c>
      <c r="S157" s="28"/>
      <c r="T157" s="4"/>
    </row>
    <row r="158" spans="1:20" ht="17.100000000000001" customHeight="1" x14ac:dyDescent="0.25">
      <c r="A158" s="62"/>
      <c r="B158" s="63"/>
      <c r="C158" s="100"/>
      <c r="D158" s="100"/>
      <c r="E158" s="100"/>
      <c r="F158" s="100"/>
      <c r="G158" s="84"/>
      <c r="H158" s="84"/>
      <c r="I158" s="84"/>
      <c r="J158" s="84"/>
      <c r="K158" s="84"/>
      <c r="L158" s="84"/>
      <c r="M158" s="84"/>
      <c r="N158" s="84"/>
      <c r="O158" s="84"/>
      <c r="P158" s="84"/>
      <c r="Q158" s="84"/>
      <c r="R158" s="84"/>
      <c r="S158" s="55"/>
      <c r="T158" s="4"/>
    </row>
    <row r="159" spans="1:20" ht="17.100000000000001" customHeight="1" thickBot="1" x14ac:dyDescent="0.3">
      <c r="A159" s="62"/>
      <c r="B159" s="63"/>
      <c r="C159" s="100"/>
      <c r="D159" s="100"/>
      <c r="E159" s="100"/>
      <c r="F159" s="100"/>
      <c r="G159" s="84"/>
      <c r="H159" s="84"/>
      <c r="I159" s="84"/>
      <c r="J159" s="84"/>
      <c r="K159" s="84"/>
      <c r="L159" s="84"/>
      <c r="M159" s="84"/>
      <c r="N159" s="84"/>
      <c r="O159" s="84"/>
      <c r="P159" s="84"/>
      <c r="Q159" s="84"/>
      <c r="R159" s="84"/>
      <c r="S159" s="55"/>
      <c r="T159" s="4"/>
    </row>
    <row r="160" spans="1:20" ht="17.100000000000001" customHeight="1" thickBot="1" x14ac:dyDescent="0.3">
      <c r="A160" s="311" t="s">
        <v>0</v>
      </c>
      <c r="B160" s="311" t="s">
        <v>1</v>
      </c>
      <c r="C160" s="311" t="s">
        <v>2</v>
      </c>
      <c r="D160" s="313" t="s">
        <v>3</v>
      </c>
      <c r="E160" s="314"/>
      <c r="F160" s="315"/>
      <c r="G160" s="319" t="s">
        <v>4</v>
      </c>
      <c r="H160" s="316" t="s">
        <v>5</v>
      </c>
      <c r="I160" s="317"/>
      <c r="J160" s="317"/>
      <c r="K160" s="317"/>
      <c r="L160" s="318"/>
      <c r="M160" s="316" t="s">
        <v>6</v>
      </c>
      <c r="N160" s="317"/>
      <c r="O160" s="317"/>
      <c r="P160" s="317"/>
      <c r="Q160" s="317"/>
      <c r="R160" s="318"/>
      <c r="S160" s="319" t="s">
        <v>7</v>
      </c>
      <c r="T160" s="4"/>
    </row>
    <row r="161" spans="1:20" ht="17.100000000000001" customHeight="1" thickBot="1" x14ac:dyDescent="0.3">
      <c r="A161" s="312"/>
      <c r="B161" s="312"/>
      <c r="C161" s="312"/>
      <c r="D161" s="5" t="s">
        <v>8</v>
      </c>
      <c r="E161" s="5" t="s">
        <v>9</v>
      </c>
      <c r="F161" s="5" t="s">
        <v>10</v>
      </c>
      <c r="G161" s="320"/>
      <c r="H161" s="6" t="s">
        <v>11</v>
      </c>
      <c r="I161" s="6" t="s">
        <v>12</v>
      </c>
      <c r="J161" s="6" t="s">
        <v>13</v>
      </c>
      <c r="K161" s="6" t="s">
        <v>14</v>
      </c>
      <c r="L161" s="6" t="s">
        <v>15</v>
      </c>
      <c r="M161" s="6" t="s">
        <v>16</v>
      </c>
      <c r="N161" s="6" t="s">
        <v>17</v>
      </c>
      <c r="O161" s="6" t="s">
        <v>18</v>
      </c>
      <c r="P161" s="6" t="s">
        <v>19</v>
      </c>
      <c r="Q161" s="6" t="s">
        <v>20</v>
      </c>
      <c r="R161" s="6" t="s">
        <v>21</v>
      </c>
      <c r="S161" s="320"/>
      <c r="T161" s="4"/>
    </row>
    <row r="162" spans="1:20" ht="17.100000000000001" customHeight="1" x14ac:dyDescent="0.25">
      <c r="A162" s="7"/>
      <c r="B162" s="8" t="s">
        <v>102</v>
      </c>
      <c r="C162" s="321"/>
      <c r="D162" s="321"/>
      <c r="E162" s="321"/>
      <c r="F162" s="321"/>
      <c r="G162" s="323"/>
      <c r="H162" s="9"/>
      <c r="I162" s="9"/>
      <c r="J162" s="9"/>
      <c r="K162" s="9"/>
      <c r="L162" s="9"/>
      <c r="M162" s="9"/>
      <c r="N162" s="9"/>
      <c r="O162" s="9"/>
      <c r="P162" s="9"/>
      <c r="Q162" s="9"/>
      <c r="R162" s="9"/>
      <c r="S162" s="325"/>
      <c r="T162" s="4"/>
    </row>
    <row r="163" spans="1:20" ht="17.100000000000001" customHeight="1" thickBot="1" x14ac:dyDescent="0.3">
      <c r="A163" s="10"/>
      <c r="B163" s="11" t="s">
        <v>119</v>
      </c>
      <c r="C163" s="332"/>
      <c r="D163" s="332"/>
      <c r="E163" s="332"/>
      <c r="F163" s="332"/>
      <c r="G163" s="333"/>
      <c r="H163" s="304"/>
      <c r="I163" s="304"/>
      <c r="J163" s="304"/>
      <c r="K163" s="304"/>
      <c r="L163" s="304"/>
      <c r="M163" s="304"/>
      <c r="N163" s="304"/>
      <c r="O163" s="304"/>
      <c r="P163" s="304"/>
      <c r="Q163" s="304"/>
      <c r="R163" s="304"/>
      <c r="S163" s="326"/>
      <c r="T163" s="4"/>
    </row>
    <row r="164" spans="1:20" ht="16.5" thickBot="1" x14ac:dyDescent="0.3">
      <c r="A164" s="7"/>
      <c r="B164" s="272" t="s">
        <v>144</v>
      </c>
      <c r="C164" s="273" t="s">
        <v>68</v>
      </c>
      <c r="D164" s="137">
        <v>3.14</v>
      </c>
      <c r="E164" s="137">
        <v>7.52</v>
      </c>
      <c r="F164" s="134">
        <v>19.78</v>
      </c>
      <c r="G164" s="144">
        <v>150.97</v>
      </c>
      <c r="H164" s="15">
        <v>6.5000000000000002E-2</v>
      </c>
      <c r="I164" s="15">
        <v>3.2000000000000001E-2</v>
      </c>
      <c r="J164" s="25">
        <v>0.13</v>
      </c>
      <c r="K164" s="17">
        <v>45</v>
      </c>
      <c r="L164" s="101"/>
      <c r="M164" s="17">
        <v>11.2</v>
      </c>
      <c r="N164" s="101">
        <v>37</v>
      </c>
      <c r="O164" s="17">
        <v>13.2</v>
      </c>
      <c r="P164" s="101">
        <v>55.4</v>
      </c>
      <c r="Q164" s="17">
        <v>0.82</v>
      </c>
      <c r="R164" s="18">
        <v>15.44</v>
      </c>
      <c r="S164" s="53">
        <v>1</v>
      </c>
      <c r="T164" s="4"/>
    </row>
    <row r="165" spans="1:20" ht="16.5" thickBot="1" x14ac:dyDescent="0.3">
      <c r="A165" s="95"/>
      <c r="B165" s="138" t="s">
        <v>120</v>
      </c>
      <c r="C165" s="274" t="s">
        <v>57</v>
      </c>
      <c r="D165" s="275">
        <v>23.3</v>
      </c>
      <c r="E165" s="276">
        <v>13.5</v>
      </c>
      <c r="F165" s="276">
        <v>30.4</v>
      </c>
      <c r="G165" s="276">
        <v>336.5</v>
      </c>
      <c r="H165" s="25">
        <v>5.5E-2</v>
      </c>
      <c r="I165" s="25">
        <v>0.3</v>
      </c>
      <c r="J165" s="26">
        <v>0.46</v>
      </c>
      <c r="K165" s="25">
        <v>36.97</v>
      </c>
      <c r="L165" s="26">
        <v>0.12</v>
      </c>
      <c r="M165" s="25">
        <v>209.5</v>
      </c>
      <c r="N165" s="26">
        <v>168.46</v>
      </c>
      <c r="O165" s="25">
        <v>30.56</v>
      </c>
      <c r="P165" s="26">
        <v>150.35</v>
      </c>
      <c r="Q165" s="25">
        <v>0.84</v>
      </c>
      <c r="R165" s="27">
        <v>12.5</v>
      </c>
      <c r="S165" s="28">
        <v>37</v>
      </c>
      <c r="T165" s="4"/>
    </row>
    <row r="166" spans="1:20" ht="30.75" thickBot="1" x14ac:dyDescent="0.3">
      <c r="A166" s="47" t="s">
        <v>61</v>
      </c>
      <c r="B166" s="138" t="s">
        <v>30</v>
      </c>
      <c r="C166" s="137" t="s">
        <v>31</v>
      </c>
      <c r="D166" s="140">
        <v>0.2</v>
      </c>
      <c r="E166" s="141">
        <v>0.01</v>
      </c>
      <c r="F166" s="141">
        <v>9.9</v>
      </c>
      <c r="G166" s="142">
        <v>41</v>
      </c>
      <c r="H166" s="24">
        <v>1E-3</v>
      </c>
      <c r="I166" s="25">
        <v>8.9999999999999998E-4</v>
      </c>
      <c r="J166" s="26"/>
      <c r="K166" s="25">
        <v>0.05</v>
      </c>
      <c r="L166" s="26">
        <v>2.2000000000000002</v>
      </c>
      <c r="M166" s="25">
        <v>15.8</v>
      </c>
      <c r="N166" s="26">
        <v>8</v>
      </c>
      <c r="O166" s="25">
        <v>6</v>
      </c>
      <c r="P166" s="26">
        <v>33.700000000000003</v>
      </c>
      <c r="Q166" s="25">
        <v>0.78</v>
      </c>
      <c r="R166" s="27">
        <v>5.0000000000000001E-3</v>
      </c>
      <c r="S166" s="28">
        <v>73</v>
      </c>
      <c r="T166" s="4"/>
    </row>
    <row r="167" spans="1:20" ht="15.75" thickBot="1" x14ac:dyDescent="0.3">
      <c r="A167" s="47"/>
      <c r="B167" s="138" t="s">
        <v>41</v>
      </c>
      <c r="C167" s="135">
        <v>60</v>
      </c>
      <c r="D167" s="134">
        <v>4.8</v>
      </c>
      <c r="E167" s="135">
        <v>0.6</v>
      </c>
      <c r="F167" s="134">
        <v>27.6</v>
      </c>
      <c r="G167" s="144">
        <v>135</v>
      </c>
      <c r="H167" s="29">
        <v>6.6000000000000003E-2</v>
      </c>
      <c r="I167" s="29">
        <v>1.7999999999999999E-2</v>
      </c>
      <c r="J167" s="29"/>
      <c r="K167" s="29"/>
      <c r="L167" s="29"/>
      <c r="M167" s="29">
        <v>12</v>
      </c>
      <c r="N167" s="29">
        <v>39</v>
      </c>
      <c r="O167" s="29">
        <v>8.4</v>
      </c>
      <c r="P167" s="42">
        <v>55.8</v>
      </c>
      <c r="Q167" s="43">
        <v>0.66</v>
      </c>
      <c r="R167" s="29">
        <v>23.16</v>
      </c>
      <c r="S167" s="28">
        <v>89</v>
      </c>
      <c r="T167" s="4"/>
    </row>
    <row r="168" spans="1:20" ht="15.75" thickBot="1" x14ac:dyDescent="0.3">
      <c r="A168" s="47"/>
      <c r="B168" s="143" t="s">
        <v>32</v>
      </c>
      <c r="C168" s="137">
        <v>50</v>
      </c>
      <c r="D168" s="137">
        <v>3.32</v>
      </c>
      <c r="E168" s="134">
        <v>0.6</v>
      </c>
      <c r="F168" s="144">
        <v>26.5</v>
      </c>
      <c r="G168" s="144">
        <v>124.5</v>
      </c>
      <c r="H168" s="30">
        <v>8.5000000000000006E-2</v>
      </c>
      <c r="I168" s="30">
        <v>0.04</v>
      </c>
      <c r="J168" s="30"/>
      <c r="K168" s="30"/>
      <c r="L168" s="30"/>
      <c r="M168" s="30">
        <v>14.5</v>
      </c>
      <c r="N168" s="30">
        <v>75</v>
      </c>
      <c r="O168" s="30">
        <v>23.5</v>
      </c>
      <c r="P168" s="30">
        <v>117.5</v>
      </c>
      <c r="Q168" s="30">
        <v>1.95</v>
      </c>
      <c r="R168" s="30">
        <v>25.5</v>
      </c>
      <c r="S168" s="38">
        <v>90</v>
      </c>
      <c r="T168" s="4"/>
    </row>
    <row r="169" spans="1:20" ht="15.6" customHeight="1" thickBot="1" x14ac:dyDescent="0.3">
      <c r="A169" s="32" t="s">
        <v>33</v>
      </c>
      <c r="B169" s="145" t="s">
        <v>34</v>
      </c>
      <c r="C169" s="146">
        <v>577</v>
      </c>
      <c r="D169" s="277">
        <f>SUM(D164:D168)</f>
        <v>34.76</v>
      </c>
      <c r="E169" s="277">
        <f>SUM(E164:E168)</f>
        <v>22.230000000000004</v>
      </c>
      <c r="F169" s="277">
        <f>SUM(F164:F168)</f>
        <v>114.18</v>
      </c>
      <c r="G169" s="278">
        <f>SUM(G164:G168)</f>
        <v>787.97</v>
      </c>
      <c r="H169" s="79">
        <f t="shared" ref="H169:R169" si="18">SUM(H164:H168)</f>
        <v>0.27200000000000002</v>
      </c>
      <c r="I169" s="80">
        <f t="shared" si="18"/>
        <v>0.39089999999999997</v>
      </c>
      <c r="J169" s="80">
        <f t="shared" si="18"/>
        <v>0.59000000000000008</v>
      </c>
      <c r="K169" s="80">
        <f t="shared" si="18"/>
        <v>82.02</v>
      </c>
      <c r="L169" s="80">
        <f t="shared" si="18"/>
        <v>2.3200000000000003</v>
      </c>
      <c r="M169" s="80">
        <f t="shared" si="18"/>
        <v>263</v>
      </c>
      <c r="N169" s="80">
        <f t="shared" si="18"/>
        <v>327.46000000000004</v>
      </c>
      <c r="O169" s="80">
        <f t="shared" si="18"/>
        <v>81.66</v>
      </c>
      <c r="P169" s="80">
        <f t="shared" si="18"/>
        <v>412.75</v>
      </c>
      <c r="Q169" s="80">
        <f t="shared" si="18"/>
        <v>5.05</v>
      </c>
      <c r="R169" s="80">
        <f t="shared" si="18"/>
        <v>76.60499999999999</v>
      </c>
      <c r="S169" s="81"/>
      <c r="T169" s="4"/>
    </row>
    <row r="170" spans="1:20" ht="20.100000000000001" customHeight="1" thickBot="1" x14ac:dyDescent="0.3">
      <c r="A170" s="95"/>
      <c r="B170" s="161" t="s">
        <v>45</v>
      </c>
      <c r="C170" s="233">
        <v>100</v>
      </c>
      <c r="D170" s="163">
        <v>0.8</v>
      </c>
      <c r="E170" s="164">
        <v>0.1</v>
      </c>
      <c r="F170" s="165">
        <v>2.5</v>
      </c>
      <c r="G170" s="166">
        <v>14</v>
      </c>
      <c r="H170" s="68">
        <v>0.03</v>
      </c>
      <c r="I170" s="67">
        <v>0.04</v>
      </c>
      <c r="J170" s="68"/>
      <c r="K170" s="67">
        <v>10</v>
      </c>
      <c r="L170" s="68">
        <v>10</v>
      </c>
      <c r="M170" s="67">
        <v>23</v>
      </c>
      <c r="N170" s="68">
        <v>42</v>
      </c>
      <c r="O170" s="68">
        <v>14</v>
      </c>
      <c r="P170" s="67">
        <v>141</v>
      </c>
      <c r="Q170" s="68">
        <v>0.6</v>
      </c>
      <c r="R170" s="67">
        <v>3</v>
      </c>
      <c r="S170" s="28">
        <v>15</v>
      </c>
      <c r="T170" s="4"/>
    </row>
    <row r="171" spans="1:20" ht="16.5" thickBot="1" x14ac:dyDescent="0.3">
      <c r="A171" s="95"/>
      <c r="B171" s="138" t="s">
        <v>121</v>
      </c>
      <c r="C171" s="134" t="s">
        <v>109</v>
      </c>
      <c r="D171" s="188">
        <v>6.27</v>
      </c>
      <c r="E171" s="188">
        <v>7.4</v>
      </c>
      <c r="F171" s="188">
        <v>33.9</v>
      </c>
      <c r="G171" s="189">
        <v>227.3</v>
      </c>
      <c r="H171" s="37">
        <v>7.0000000000000007E-2</v>
      </c>
      <c r="I171" s="36">
        <v>5.3999999999999999E-2</v>
      </c>
      <c r="J171" s="37">
        <v>0.125</v>
      </c>
      <c r="K171" s="36">
        <v>153.44999999999999</v>
      </c>
      <c r="L171" s="37">
        <v>5.52</v>
      </c>
      <c r="M171" s="23">
        <v>15.61</v>
      </c>
      <c r="N171" s="36">
        <v>54.05</v>
      </c>
      <c r="O171" s="37">
        <v>19.22</v>
      </c>
      <c r="P171" s="36">
        <v>333.3</v>
      </c>
      <c r="Q171" s="37">
        <v>0.81</v>
      </c>
      <c r="R171" s="37">
        <v>15.43</v>
      </c>
      <c r="S171" s="83">
        <v>27</v>
      </c>
      <c r="T171" s="4"/>
    </row>
    <row r="172" spans="1:20" ht="21" customHeight="1" thickBot="1" x14ac:dyDescent="0.3">
      <c r="A172" s="95"/>
      <c r="B172" s="232" t="s">
        <v>122</v>
      </c>
      <c r="C172" s="279" t="s">
        <v>123</v>
      </c>
      <c r="D172" s="280">
        <v>23.5</v>
      </c>
      <c r="E172" s="169">
        <v>14.1</v>
      </c>
      <c r="F172" s="169">
        <v>5.2</v>
      </c>
      <c r="G172" s="170">
        <v>242</v>
      </c>
      <c r="H172" s="24">
        <v>0.29399999999999998</v>
      </c>
      <c r="I172" s="25">
        <v>0.106</v>
      </c>
      <c r="J172" s="26">
        <v>0.27800000000000002</v>
      </c>
      <c r="K172" s="25">
        <v>5</v>
      </c>
      <c r="L172" s="26">
        <v>1.78</v>
      </c>
      <c r="M172" s="25">
        <v>50.59</v>
      </c>
      <c r="N172" s="26">
        <v>281.42</v>
      </c>
      <c r="O172" s="25">
        <v>65.260000000000005</v>
      </c>
      <c r="P172" s="26">
        <v>481.17</v>
      </c>
      <c r="Q172" s="25">
        <v>1.24</v>
      </c>
      <c r="R172" s="27">
        <v>54.8</v>
      </c>
      <c r="S172" s="46">
        <v>40</v>
      </c>
      <c r="T172" s="4"/>
    </row>
    <row r="173" spans="1:20" ht="16.5" thickBot="1" x14ac:dyDescent="0.3">
      <c r="A173" s="47" t="s">
        <v>38</v>
      </c>
      <c r="B173" s="138" t="s">
        <v>124</v>
      </c>
      <c r="C173" s="134">
        <v>200</v>
      </c>
      <c r="D173" s="281">
        <v>4.8</v>
      </c>
      <c r="E173" s="282">
        <v>5.2</v>
      </c>
      <c r="F173" s="282">
        <v>47.9</v>
      </c>
      <c r="G173" s="283">
        <v>257.60000000000002</v>
      </c>
      <c r="H173" s="24">
        <v>0.06</v>
      </c>
      <c r="I173" s="25">
        <v>0.03</v>
      </c>
      <c r="J173" s="26">
        <v>7.4999999999999997E-2</v>
      </c>
      <c r="K173" s="25">
        <v>212.34</v>
      </c>
      <c r="L173" s="26">
        <v>0.37</v>
      </c>
      <c r="M173" s="25">
        <v>11.57</v>
      </c>
      <c r="N173" s="26">
        <v>90.86</v>
      </c>
      <c r="O173" s="25">
        <v>33.96</v>
      </c>
      <c r="P173" s="26">
        <v>92.85</v>
      </c>
      <c r="Q173" s="25">
        <v>0.68</v>
      </c>
      <c r="R173" s="27">
        <v>1.85</v>
      </c>
      <c r="S173" s="83">
        <v>57</v>
      </c>
      <c r="T173" s="4"/>
    </row>
    <row r="174" spans="1:20" ht="16.5" thickBot="1" x14ac:dyDescent="0.3">
      <c r="A174" s="47"/>
      <c r="B174" s="143" t="s">
        <v>66</v>
      </c>
      <c r="C174" s="220">
        <v>200</v>
      </c>
      <c r="D174" s="188">
        <v>0.96</v>
      </c>
      <c r="E174" s="188">
        <v>0.06</v>
      </c>
      <c r="F174" s="188">
        <v>10</v>
      </c>
      <c r="G174" s="189">
        <v>44</v>
      </c>
      <c r="H174" s="24">
        <v>2.5000000000000001E-3</v>
      </c>
      <c r="I174" s="24">
        <v>4.0000000000000001E-3</v>
      </c>
      <c r="J174" s="25"/>
      <c r="K174" s="26">
        <v>0.98</v>
      </c>
      <c r="L174" s="25">
        <v>5.12</v>
      </c>
      <c r="M174" s="26">
        <v>6.2480000000000002</v>
      </c>
      <c r="N174" s="25">
        <v>7.49</v>
      </c>
      <c r="O174" s="26">
        <v>3.75</v>
      </c>
      <c r="P174" s="25">
        <v>39.314</v>
      </c>
      <c r="Q174" s="27">
        <v>0.16</v>
      </c>
      <c r="R174" s="27">
        <v>0.123</v>
      </c>
      <c r="S174" s="83">
        <v>69</v>
      </c>
      <c r="T174" s="4"/>
    </row>
    <row r="175" spans="1:20" ht="15.75" thickBot="1" x14ac:dyDescent="0.3">
      <c r="A175" s="331"/>
      <c r="B175" s="138" t="s">
        <v>41</v>
      </c>
      <c r="C175" s="135">
        <v>50</v>
      </c>
      <c r="D175" s="136">
        <v>4</v>
      </c>
      <c r="E175" s="135">
        <v>0.5</v>
      </c>
      <c r="F175" s="136">
        <v>23</v>
      </c>
      <c r="G175" s="144">
        <v>112.5</v>
      </c>
      <c r="H175" s="29">
        <v>5.5E-2</v>
      </c>
      <c r="I175" s="29">
        <v>1.4999999999999999E-2</v>
      </c>
      <c r="J175" s="29"/>
      <c r="K175" s="29"/>
      <c r="L175" s="29"/>
      <c r="M175" s="29">
        <v>10</v>
      </c>
      <c r="N175" s="29">
        <v>32.5</v>
      </c>
      <c r="O175" s="29">
        <v>7</v>
      </c>
      <c r="P175" s="42">
        <v>46.5</v>
      </c>
      <c r="Q175" s="43">
        <v>0.55000000000000004</v>
      </c>
      <c r="R175" s="29">
        <v>19.3</v>
      </c>
      <c r="S175" s="28">
        <v>89</v>
      </c>
      <c r="T175" s="4"/>
    </row>
    <row r="176" spans="1:20" ht="15.75" thickBot="1" x14ac:dyDescent="0.3">
      <c r="A176" s="331"/>
      <c r="B176" s="143" t="s">
        <v>32</v>
      </c>
      <c r="C176" s="300">
        <v>30</v>
      </c>
      <c r="D176" s="226">
        <v>2</v>
      </c>
      <c r="E176" s="227">
        <v>0.36</v>
      </c>
      <c r="F176" s="228">
        <v>15.87</v>
      </c>
      <c r="G176" s="229">
        <v>74.7</v>
      </c>
      <c r="H176" s="43">
        <v>5.0999999999999997E-2</v>
      </c>
      <c r="I176" s="43">
        <v>2.4E-2</v>
      </c>
      <c r="J176" s="131"/>
      <c r="K176" s="43"/>
      <c r="L176" s="131"/>
      <c r="M176" s="43">
        <v>8.6999999999999993</v>
      </c>
      <c r="N176" s="131">
        <v>45</v>
      </c>
      <c r="O176" s="43">
        <v>14.1</v>
      </c>
      <c r="P176" s="131">
        <v>70.5</v>
      </c>
      <c r="Q176" s="97">
        <v>1.17</v>
      </c>
      <c r="R176" s="29">
        <v>15.3</v>
      </c>
      <c r="S176" s="46">
        <v>90</v>
      </c>
      <c r="T176" s="4"/>
    </row>
    <row r="177" spans="1:20" ht="17.100000000000001" customHeight="1" thickBot="1" x14ac:dyDescent="0.3">
      <c r="A177" s="44"/>
      <c r="B177" s="145" t="s">
        <v>42</v>
      </c>
      <c r="C177" s="192">
        <v>1040</v>
      </c>
      <c r="D177" s="147">
        <f>SUM(SUM(D170:D176))</f>
        <v>42.33</v>
      </c>
      <c r="E177" s="193">
        <f>SUM(SUM(E170:E176))</f>
        <v>27.72</v>
      </c>
      <c r="F177" s="184">
        <f>SUM(SUM(F170:F176))</f>
        <v>138.37</v>
      </c>
      <c r="G177" s="185">
        <f>SUM(SUM(G170:G176))</f>
        <v>972.10000000000014</v>
      </c>
      <c r="H177" s="33">
        <f t="shared" ref="H177:R177" si="19">SUM(SUM(H170:H176))</f>
        <v>0.56250000000000011</v>
      </c>
      <c r="I177" s="33">
        <f t="shared" si="19"/>
        <v>0.27300000000000002</v>
      </c>
      <c r="J177" s="33">
        <f t="shared" si="19"/>
        <v>0.47800000000000004</v>
      </c>
      <c r="K177" s="33">
        <f t="shared" si="19"/>
        <v>381.77</v>
      </c>
      <c r="L177" s="33">
        <f t="shared" si="19"/>
        <v>22.790000000000003</v>
      </c>
      <c r="M177" s="33">
        <f t="shared" si="19"/>
        <v>125.71800000000002</v>
      </c>
      <c r="N177" s="33">
        <f t="shared" si="19"/>
        <v>553.32000000000005</v>
      </c>
      <c r="O177" s="33">
        <f t="shared" si="19"/>
        <v>157.29</v>
      </c>
      <c r="P177" s="33">
        <f t="shared" si="19"/>
        <v>1204.634</v>
      </c>
      <c r="Q177" s="33">
        <f t="shared" si="19"/>
        <v>5.2100000000000009</v>
      </c>
      <c r="R177" s="33">
        <f t="shared" si="19"/>
        <v>109.80299999999998</v>
      </c>
      <c r="S177" s="28"/>
      <c r="T177" s="4"/>
    </row>
    <row r="178" spans="1:20" x14ac:dyDescent="0.25">
      <c r="A178" s="62"/>
      <c r="B178" s="58"/>
      <c r="C178" s="59"/>
      <c r="D178" s="60"/>
      <c r="E178" s="60"/>
      <c r="F178" s="60"/>
      <c r="G178" s="61"/>
      <c r="H178" s="61"/>
      <c r="I178" s="61"/>
      <c r="J178" s="61"/>
      <c r="K178" s="61"/>
      <c r="L178" s="61"/>
      <c r="M178" s="61"/>
      <c r="N178" s="61"/>
      <c r="O178" s="61"/>
      <c r="P178" s="61"/>
      <c r="Q178" s="61"/>
      <c r="R178" s="61"/>
      <c r="S178" s="55"/>
      <c r="T178" s="4"/>
    </row>
    <row r="179" spans="1:20" ht="15.75" thickBot="1" x14ac:dyDescent="0.3">
      <c r="A179" s="62"/>
      <c r="B179" s="63"/>
      <c r="C179" s="100"/>
      <c r="D179" s="100"/>
      <c r="E179" s="100"/>
      <c r="F179" s="100"/>
      <c r="G179" s="84"/>
      <c r="H179" s="84"/>
      <c r="I179" s="84"/>
      <c r="J179" s="84"/>
      <c r="K179" s="84"/>
      <c r="L179" s="84"/>
      <c r="M179" s="84"/>
      <c r="N179" s="84"/>
      <c r="O179" s="84"/>
      <c r="P179" s="84"/>
      <c r="Q179" s="84"/>
      <c r="R179" s="84"/>
      <c r="S179" s="55"/>
      <c r="T179" s="4"/>
    </row>
    <row r="180" spans="1:20" ht="15.75" thickBot="1" x14ac:dyDescent="0.3">
      <c r="A180" s="311" t="s">
        <v>0</v>
      </c>
      <c r="B180" s="311" t="s">
        <v>1</v>
      </c>
      <c r="C180" s="311" t="s">
        <v>2</v>
      </c>
      <c r="D180" s="313" t="s">
        <v>3</v>
      </c>
      <c r="E180" s="314"/>
      <c r="F180" s="315"/>
      <c r="G180" s="319" t="s">
        <v>4</v>
      </c>
      <c r="H180" s="316" t="s">
        <v>5</v>
      </c>
      <c r="I180" s="317"/>
      <c r="J180" s="317"/>
      <c r="K180" s="317"/>
      <c r="L180" s="318"/>
      <c r="M180" s="316" t="s">
        <v>6</v>
      </c>
      <c r="N180" s="317"/>
      <c r="O180" s="317"/>
      <c r="P180" s="317"/>
      <c r="Q180" s="317"/>
      <c r="R180" s="318"/>
      <c r="S180" s="319" t="s">
        <v>7</v>
      </c>
      <c r="T180" s="4"/>
    </row>
    <row r="181" spans="1:20" ht="29.25" thickBot="1" x14ac:dyDescent="0.3">
      <c r="A181" s="312"/>
      <c r="B181" s="312"/>
      <c r="C181" s="312"/>
      <c r="D181" s="5" t="s">
        <v>8</v>
      </c>
      <c r="E181" s="5" t="s">
        <v>9</v>
      </c>
      <c r="F181" s="5" t="s">
        <v>10</v>
      </c>
      <c r="G181" s="320"/>
      <c r="H181" s="6" t="s">
        <v>11</v>
      </c>
      <c r="I181" s="6" t="s">
        <v>12</v>
      </c>
      <c r="J181" s="6" t="s">
        <v>13</v>
      </c>
      <c r="K181" s="6" t="s">
        <v>14</v>
      </c>
      <c r="L181" s="6" t="s">
        <v>15</v>
      </c>
      <c r="M181" s="6" t="s">
        <v>16</v>
      </c>
      <c r="N181" s="6" t="s">
        <v>17</v>
      </c>
      <c r="O181" s="6" t="s">
        <v>18</v>
      </c>
      <c r="P181" s="6" t="s">
        <v>19</v>
      </c>
      <c r="Q181" s="6" t="s">
        <v>20</v>
      </c>
      <c r="R181" s="6" t="s">
        <v>21</v>
      </c>
      <c r="S181" s="320"/>
      <c r="T181" s="4"/>
    </row>
    <row r="182" spans="1:20" ht="12.6" customHeight="1" x14ac:dyDescent="0.25">
      <c r="A182" s="7"/>
      <c r="B182" s="118" t="s">
        <v>102</v>
      </c>
      <c r="C182" s="334"/>
      <c r="D182" s="321"/>
      <c r="E182" s="321"/>
      <c r="F182" s="321"/>
      <c r="G182" s="323"/>
      <c r="H182" s="9"/>
      <c r="I182" s="9"/>
      <c r="J182" s="9"/>
      <c r="K182" s="9"/>
      <c r="L182" s="9"/>
      <c r="M182" s="9"/>
      <c r="N182" s="9"/>
      <c r="O182" s="9"/>
      <c r="P182" s="9"/>
      <c r="Q182" s="9"/>
      <c r="R182" s="9"/>
      <c r="S182" s="325"/>
      <c r="T182" s="4"/>
    </row>
    <row r="183" spans="1:20" ht="15.75" thickBot="1" x14ac:dyDescent="0.3">
      <c r="A183" s="7"/>
      <c r="B183" s="119" t="s">
        <v>125</v>
      </c>
      <c r="C183" s="335"/>
      <c r="D183" s="322"/>
      <c r="E183" s="322"/>
      <c r="F183" s="322"/>
      <c r="G183" s="324"/>
      <c r="H183" s="12"/>
      <c r="I183" s="12"/>
      <c r="J183" s="12"/>
      <c r="K183" s="12"/>
      <c r="L183" s="12"/>
      <c r="M183" s="12"/>
      <c r="N183" s="12"/>
      <c r="O183" s="12"/>
      <c r="P183" s="12"/>
      <c r="Q183" s="12"/>
      <c r="R183" s="12"/>
      <c r="S183" s="326"/>
      <c r="T183" s="4"/>
    </row>
    <row r="184" spans="1:20" ht="16.5" thickBot="1" x14ac:dyDescent="0.3">
      <c r="A184" s="120"/>
      <c r="B184" s="133" t="s">
        <v>81</v>
      </c>
      <c r="C184" s="224" t="s">
        <v>24</v>
      </c>
      <c r="D184" s="155">
        <v>3.19</v>
      </c>
      <c r="E184" s="155">
        <v>7.76</v>
      </c>
      <c r="F184" s="155">
        <v>35.549999999999997</v>
      </c>
      <c r="G184" s="155">
        <v>225</v>
      </c>
      <c r="H184" s="15">
        <v>6.7000000000000004E-2</v>
      </c>
      <c r="I184" s="15">
        <v>3.5999999999999997E-2</v>
      </c>
      <c r="J184" s="24">
        <v>0.13</v>
      </c>
      <c r="K184" s="17">
        <v>55</v>
      </c>
      <c r="L184" s="101">
        <v>0.48</v>
      </c>
      <c r="M184" s="17">
        <v>13.6</v>
      </c>
      <c r="N184" s="101">
        <v>40.6</v>
      </c>
      <c r="O184" s="17">
        <v>15</v>
      </c>
      <c r="P184" s="18">
        <v>85.8</v>
      </c>
      <c r="Q184" s="18">
        <v>0.9</v>
      </c>
      <c r="R184" s="105">
        <v>16.079999999999998</v>
      </c>
      <c r="S184" s="28">
        <v>2</v>
      </c>
      <c r="T184" s="4"/>
    </row>
    <row r="185" spans="1:20" ht="30.75" thickBot="1" x14ac:dyDescent="0.3">
      <c r="A185" s="47" t="s">
        <v>61</v>
      </c>
      <c r="B185" s="138" t="s">
        <v>126</v>
      </c>
      <c r="C185" s="137" t="s">
        <v>57</v>
      </c>
      <c r="D185" s="162">
        <v>8.1999999999999993</v>
      </c>
      <c r="E185" s="162">
        <v>14.2</v>
      </c>
      <c r="F185" s="162">
        <v>33.1</v>
      </c>
      <c r="G185" s="284">
        <v>293</v>
      </c>
      <c r="H185" s="24">
        <v>0.16200000000000001</v>
      </c>
      <c r="I185" s="25">
        <v>0.159</v>
      </c>
      <c r="J185" s="26">
        <v>0.20200000000000001</v>
      </c>
      <c r="K185" s="25">
        <v>56.96</v>
      </c>
      <c r="L185" s="26">
        <v>0.73</v>
      </c>
      <c r="M185" s="25">
        <v>154</v>
      </c>
      <c r="N185" s="26">
        <v>208.78</v>
      </c>
      <c r="O185" s="25">
        <v>55.5</v>
      </c>
      <c r="P185" s="26">
        <v>251.47</v>
      </c>
      <c r="Q185" s="25">
        <v>1.57</v>
      </c>
      <c r="R185" s="27">
        <v>10.6</v>
      </c>
      <c r="S185" s="121">
        <v>32</v>
      </c>
      <c r="T185" s="4"/>
    </row>
    <row r="186" spans="1:20" ht="16.5" thickBot="1" x14ac:dyDescent="0.3">
      <c r="A186" s="95"/>
      <c r="B186" s="138" t="s">
        <v>94</v>
      </c>
      <c r="C186" s="243">
        <v>200</v>
      </c>
      <c r="D186" s="244">
        <v>6</v>
      </c>
      <c r="E186" s="245">
        <v>6.3</v>
      </c>
      <c r="F186" s="245">
        <v>13.5</v>
      </c>
      <c r="G186" s="246">
        <v>135</v>
      </c>
      <c r="H186" s="24">
        <v>6.0999999999999999E-2</v>
      </c>
      <c r="I186" s="25">
        <v>0.24</v>
      </c>
      <c r="J186" s="26"/>
      <c r="K186" s="25">
        <v>27.4</v>
      </c>
      <c r="L186" s="26">
        <v>1.08</v>
      </c>
      <c r="M186" s="25">
        <v>222.33</v>
      </c>
      <c r="N186" s="26">
        <v>173.39</v>
      </c>
      <c r="O186" s="25">
        <v>33.39</v>
      </c>
      <c r="P186" s="26">
        <v>277.17</v>
      </c>
      <c r="Q186" s="25">
        <v>0.59</v>
      </c>
      <c r="R186" s="27">
        <v>18.8</v>
      </c>
      <c r="S186" s="46">
        <v>77</v>
      </c>
      <c r="T186" s="4"/>
    </row>
    <row r="187" spans="1:20" ht="16.5" thickBot="1" x14ac:dyDescent="0.3">
      <c r="A187" s="47"/>
      <c r="B187" s="143" t="s">
        <v>43</v>
      </c>
      <c r="C187" s="135">
        <v>100</v>
      </c>
      <c r="D187" s="196">
        <v>0.4</v>
      </c>
      <c r="E187" s="196">
        <v>0.4</v>
      </c>
      <c r="F187" s="196">
        <v>9.8000000000000007</v>
      </c>
      <c r="G187" s="196">
        <v>47</v>
      </c>
      <c r="H187" s="37">
        <v>2.1999999999999999E-2</v>
      </c>
      <c r="I187" s="37">
        <v>1.6E-2</v>
      </c>
      <c r="J187" s="37"/>
      <c r="K187" s="37">
        <v>3</v>
      </c>
      <c r="L187" s="37">
        <v>4</v>
      </c>
      <c r="M187" s="37">
        <v>14.08</v>
      </c>
      <c r="N187" s="37">
        <v>9.57</v>
      </c>
      <c r="O187" s="37">
        <v>7.83</v>
      </c>
      <c r="P187" s="37">
        <v>230.74</v>
      </c>
      <c r="Q187" s="37">
        <v>1.91</v>
      </c>
      <c r="R187" s="37">
        <v>1.76</v>
      </c>
      <c r="S187" s="28">
        <v>63</v>
      </c>
      <c r="T187" s="4"/>
    </row>
    <row r="188" spans="1:20" ht="16.5" customHeight="1" thickBot="1" x14ac:dyDescent="0.3">
      <c r="A188" s="32" t="s">
        <v>33</v>
      </c>
      <c r="B188" s="145" t="s">
        <v>34</v>
      </c>
      <c r="C188" s="146">
        <v>575</v>
      </c>
      <c r="D188" s="285">
        <f>SUM(D184:D187)</f>
        <v>17.79</v>
      </c>
      <c r="E188" s="286">
        <f>SUM(E184:E187)</f>
        <v>28.66</v>
      </c>
      <c r="F188" s="286">
        <f>SUM(F184:F187)</f>
        <v>91.95</v>
      </c>
      <c r="G188" s="253">
        <f>SUM(G184:G187)</f>
        <v>700</v>
      </c>
      <c r="H188" s="116">
        <f t="shared" ref="H188:R188" si="20">SUM(H184:H187)</f>
        <v>0.31200000000000006</v>
      </c>
      <c r="I188" s="116">
        <f t="shared" si="20"/>
        <v>0.45100000000000001</v>
      </c>
      <c r="J188" s="116">
        <f t="shared" si="20"/>
        <v>0.33200000000000002</v>
      </c>
      <c r="K188" s="116">
        <f t="shared" si="20"/>
        <v>142.36000000000001</v>
      </c>
      <c r="L188" s="116">
        <f t="shared" si="20"/>
        <v>6.29</v>
      </c>
      <c r="M188" s="116">
        <f t="shared" si="20"/>
        <v>404.01</v>
      </c>
      <c r="N188" s="116">
        <f t="shared" si="20"/>
        <v>432.34</v>
      </c>
      <c r="O188" s="116">
        <f t="shared" si="20"/>
        <v>111.72</v>
      </c>
      <c r="P188" s="116">
        <f t="shared" si="20"/>
        <v>845.18000000000006</v>
      </c>
      <c r="Q188" s="116">
        <f t="shared" si="20"/>
        <v>4.97</v>
      </c>
      <c r="R188" s="116">
        <f t="shared" si="20"/>
        <v>47.24</v>
      </c>
      <c r="S188" s="81"/>
      <c r="T188" s="4"/>
    </row>
    <row r="189" spans="1:20" ht="16.5" thickBot="1" x14ac:dyDescent="0.3">
      <c r="A189" s="41"/>
      <c r="B189" s="287" t="s">
        <v>127</v>
      </c>
      <c r="C189" s="153">
        <v>100</v>
      </c>
      <c r="D189" s="149">
        <v>5.2</v>
      </c>
      <c r="E189" s="149">
        <v>5.3</v>
      </c>
      <c r="F189" s="149">
        <v>14.5</v>
      </c>
      <c r="G189" s="151">
        <v>127</v>
      </c>
      <c r="H189" s="24">
        <v>0.15</v>
      </c>
      <c r="I189" s="25">
        <v>5.7000000000000002E-2</v>
      </c>
      <c r="J189" s="26">
        <v>0.6</v>
      </c>
      <c r="K189" s="25">
        <v>4.72</v>
      </c>
      <c r="L189" s="26">
        <v>2.74</v>
      </c>
      <c r="M189" s="25">
        <v>23.34</v>
      </c>
      <c r="N189" s="26">
        <v>91.49</v>
      </c>
      <c r="O189" s="25">
        <v>21.92</v>
      </c>
      <c r="P189" s="26">
        <v>333.47</v>
      </c>
      <c r="Q189" s="25">
        <v>0.37</v>
      </c>
      <c r="R189" s="27">
        <v>10.88</v>
      </c>
      <c r="S189" s="83">
        <v>7</v>
      </c>
      <c r="T189" s="4"/>
    </row>
    <row r="190" spans="1:20" ht="16.5" thickBot="1" x14ac:dyDescent="0.3">
      <c r="A190" s="41"/>
      <c r="B190" s="138" t="s">
        <v>128</v>
      </c>
      <c r="C190" s="135" t="s">
        <v>85</v>
      </c>
      <c r="D190" s="140">
        <v>1.85</v>
      </c>
      <c r="E190" s="141">
        <v>6.4</v>
      </c>
      <c r="F190" s="141">
        <v>11.8</v>
      </c>
      <c r="G190" s="215">
        <v>112.2</v>
      </c>
      <c r="H190" s="24">
        <v>2.7E-2</v>
      </c>
      <c r="I190" s="25">
        <v>3.7999999999999999E-2</v>
      </c>
      <c r="J190" s="26"/>
      <c r="K190" s="25">
        <v>132.85</v>
      </c>
      <c r="L190" s="26">
        <v>13.43</v>
      </c>
      <c r="M190" s="25">
        <v>44.6</v>
      </c>
      <c r="N190" s="26">
        <v>37.450000000000003</v>
      </c>
      <c r="O190" s="25">
        <v>16.07</v>
      </c>
      <c r="P190" s="26">
        <v>226.99</v>
      </c>
      <c r="Q190" s="25">
        <v>0.58299999999999996</v>
      </c>
      <c r="R190" s="27">
        <v>18.850000000000001</v>
      </c>
      <c r="S190" s="83">
        <v>21</v>
      </c>
      <c r="T190" s="4"/>
    </row>
    <row r="191" spans="1:20" ht="16.5" thickBot="1" x14ac:dyDescent="0.3">
      <c r="A191" s="69" t="s">
        <v>38</v>
      </c>
      <c r="B191" s="143" t="s">
        <v>129</v>
      </c>
      <c r="C191" s="251" t="s">
        <v>53</v>
      </c>
      <c r="D191" s="156">
        <v>15.1</v>
      </c>
      <c r="E191" s="164">
        <v>14.8</v>
      </c>
      <c r="F191" s="164">
        <v>10.3</v>
      </c>
      <c r="G191" s="251">
        <v>235</v>
      </c>
      <c r="H191" s="50">
        <v>7.0000000000000007E-2</v>
      </c>
      <c r="I191" s="48">
        <v>0.08</v>
      </c>
      <c r="J191" s="50">
        <v>7.0000000000000007E-2</v>
      </c>
      <c r="K191" s="48">
        <v>6.3</v>
      </c>
      <c r="L191" s="50">
        <v>0.62</v>
      </c>
      <c r="M191" s="48">
        <v>29.3</v>
      </c>
      <c r="N191" s="50">
        <v>144</v>
      </c>
      <c r="O191" s="48">
        <v>64</v>
      </c>
      <c r="P191" s="50">
        <v>229.3</v>
      </c>
      <c r="Q191" s="48">
        <v>1.4</v>
      </c>
      <c r="R191" s="50">
        <v>6.4</v>
      </c>
      <c r="S191" s="83">
        <v>54</v>
      </c>
      <c r="T191" s="4"/>
    </row>
    <row r="192" spans="1:20" ht="16.5" thickBot="1" x14ac:dyDescent="0.3">
      <c r="A192" s="41"/>
      <c r="B192" s="138" t="s">
        <v>130</v>
      </c>
      <c r="C192" s="149">
        <v>200</v>
      </c>
      <c r="D192" s="221">
        <v>3.7</v>
      </c>
      <c r="E192" s="221">
        <v>17.600000000000001</v>
      </c>
      <c r="F192" s="221">
        <v>14.4</v>
      </c>
      <c r="G192" s="222">
        <v>231</v>
      </c>
      <c r="H192" s="24">
        <v>0.14799999999999999</v>
      </c>
      <c r="I192" s="25">
        <v>0.106</v>
      </c>
      <c r="J192" s="26"/>
      <c r="K192" s="25">
        <v>75.66</v>
      </c>
      <c r="L192" s="26">
        <v>7.7</v>
      </c>
      <c r="M192" s="25">
        <v>69.7</v>
      </c>
      <c r="N192" s="26">
        <v>81.7</v>
      </c>
      <c r="O192" s="25">
        <v>34.369999999999997</v>
      </c>
      <c r="P192" s="26">
        <v>588.5</v>
      </c>
      <c r="Q192" s="25">
        <v>1.47</v>
      </c>
      <c r="R192" s="27">
        <v>6.5</v>
      </c>
      <c r="S192" s="52">
        <v>61</v>
      </c>
      <c r="T192" s="4"/>
    </row>
    <row r="193" spans="1:20" ht="15.75" thickBot="1" x14ac:dyDescent="0.3">
      <c r="A193" s="69"/>
      <c r="B193" s="143" t="s">
        <v>131</v>
      </c>
      <c r="C193" s="300">
        <v>200</v>
      </c>
      <c r="D193" s="288">
        <v>0.06</v>
      </c>
      <c r="E193" s="204">
        <v>0.26</v>
      </c>
      <c r="F193" s="289">
        <v>17.899999999999999</v>
      </c>
      <c r="G193" s="300">
        <v>74.180000000000007</v>
      </c>
      <c r="H193" s="97">
        <v>0.01</v>
      </c>
      <c r="I193" s="131">
        <v>0.05</v>
      </c>
      <c r="J193" s="97"/>
      <c r="K193" s="131">
        <v>98.04</v>
      </c>
      <c r="L193" s="97">
        <v>80</v>
      </c>
      <c r="M193" s="131">
        <v>11</v>
      </c>
      <c r="N193" s="97">
        <v>3</v>
      </c>
      <c r="O193" s="131">
        <v>3</v>
      </c>
      <c r="P193" s="97">
        <v>8</v>
      </c>
      <c r="Q193" s="131">
        <v>0.5</v>
      </c>
      <c r="R193" s="97"/>
      <c r="S193" s="52">
        <v>82</v>
      </c>
      <c r="T193" s="4"/>
    </row>
    <row r="194" spans="1:20" ht="15.75" thickBot="1" x14ac:dyDescent="0.3">
      <c r="A194" s="69"/>
      <c r="B194" s="138" t="s">
        <v>41</v>
      </c>
      <c r="C194" s="135">
        <v>50</v>
      </c>
      <c r="D194" s="136">
        <v>4</v>
      </c>
      <c r="E194" s="135">
        <v>0.5</v>
      </c>
      <c r="F194" s="136">
        <v>23</v>
      </c>
      <c r="G194" s="144">
        <v>112.5</v>
      </c>
      <c r="H194" s="29">
        <v>5.5E-2</v>
      </c>
      <c r="I194" s="29">
        <v>1.4999999999999999E-2</v>
      </c>
      <c r="J194" s="29"/>
      <c r="K194" s="29"/>
      <c r="L194" s="29"/>
      <c r="M194" s="29">
        <v>10</v>
      </c>
      <c r="N194" s="29">
        <v>32.5</v>
      </c>
      <c r="O194" s="29">
        <v>7</v>
      </c>
      <c r="P194" s="42">
        <v>46.5</v>
      </c>
      <c r="Q194" s="43">
        <v>0.55000000000000004</v>
      </c>
      <c r="R194" s="29">
        <v>19.3</v>
      </c>
      <c r="S194" s="28">
        <v>89</v>
      </c>
      <c r="T194" s="4"/>
    </row>
    <row r="195" spans="1:20" ht="15.75" thickBot="1" x14ac:dyDescent="0.3">
      <c r="A195" s="41"/>
      <c r="B195" s="143" t="s">
        <v>32</v>
      </c>
      <c r="C195" s="300">
        <v>30</v>
      </c>
      <c r="D195" s="226">
        <v>2</v>
      </c>
      <c r="E195" s="227">
        <v>0.36</v>
      </c>
      <c r="F195" s="228">
        <v>15.87</v>
      </c>
      <c r="G195" s="229">
        <v>74.7</v>
      </c>
      <c r="H195" s="43">
        <v>5.0999999999999997E-2</v>
      </c>
      <c r="I195" s="43">
        <v>2.4E-2</v>
      </c>
      <c r="J195" s="131"/>
      <c r="K195" s="43"/>
      <c r="L195" s="131"/>
      <c r="M195" s="43">
        <v>8.6999999999999993</v>
      </c>
      <c r="N195" s="131">
        <v>45</v>
      </c>
      <c r="O195" s="43">
        <v>14.1</v>
      </c>
      <c r="P195" s="131">
        <v>70.5</v>
      </c>
      <c r="Q195" s="97">
        <v>1.17</v>
      </c>
      <c r="R195" s="29">
        <v>15.3</v>
      </c>
      <c r="S195" s="46">
        <v>90</v>
      </c>
      <c r="T195" s="4"/>
    </row>
    <row r="196" spans="1:20" ht="19.5" customHeight="1" thickBot="1" x14ac:dyDescent="0.3">
      <c r="A196" s="44"/>
      <c r="B196" s="145" t="s">
        <v>42</v>
      </c>
      <c r="C196" s="192">
        <v>945</v>
      </c>
      <c r="D196" s="147">
        <f>SUM(D189:D195)</f>
        <v>31.909999999999997</v>
      </c>
      <c r="E196" s="147">
        <f>SUM(E189:E195)</f>
        <v>45.22</v>
      </c>
      <c r="F196" s="147">
        <f>SUM(F189:F195)</f>
        <v>107.77000000000001</v>
      </c>
      <c r="G196" s="147">
        <f>SUM(G189:G195)</f>
        <v>966.58000000000015</v>
      </c>
      <c r="H196" s="33">
        <f t="shared" ref="H196:R196" si="21">SUM(H189:H195)</f>
        <v>0.51100000000000001</v>
      </c>
      <c r="I196" s="33">
        <f t="shared" si="21"/>
        <v>0.37</v>
      </c>
      <c r="J196" s="33">
        <f t="shared" si="21"/>
        <v>0.66999999999999993</v>
      </c>
      <c r="K196" s="33">
        <f t="shared" si="21"/>
        <v>317.57</v>
      </c>
      <c r="L196" s="33">
        <f t="shared" si="21"/>
        <v>104.49000000000001</v>
      </c>
      <c r="M196" s="33">
        <f t="shared" si="21"/>
        <v>196.64</v>
      </c>
      <c r="N196" s="33">
        <f t="shared" si="21"/>
        <v>435.14</v>
      </c>
      <c r="O196" s="33">
        <f t="shared" si="21"/>
        <v>160.46</v>
      </c>
      <c r="P196" s="33">
        <f t="shared" si="21"/>
        <v>1503.26</v>
      </c>
      <c r="Q196" s="33">
        <f t="shared" si="21"/>
        <v>6.0429999999999993</v>
      </c>
      <c r="R196" s="79">
        <f t="shared" si="21"/>
        <v>77.23</v>
      </c>
      <c r="S196" s="83"/>
      <c r="T196" s="4"/>
    </row>
    <row r="197" spans="1:20" x14ac:dyDescent="0.25">
      <c r="A197" s="62"/>
      <c r="B197" s="58"/>
      <c r="C197" s="59"/>
      <c r="D197" s="60"/>
      <c r="E197" s="60"/>
      <c r="F197" s="60"/>
      <c r="G197" s="61"/>
      <c r="H197" s="61"/>
      <c r="I197" s="61"/>
      <c r="J197" s="61"/>
      <c r="K197" s="61"/>
      <c r="L197" s="61"/>
      <c r="M197" s="61"/>
      <c r="N197" s="61"/>
      <c r="O197" s="61"/>
      <c r="P197" s="61"/>
      <c r="Q197" s="61"/>
      <c r="R197" s="61"/>
      <c r="S197" s="55"/>
      <c r="T197" s="4"/>
    </row>
    <row r="198" spans="1:20" ht="15.75" thickBot="1" x14ac:dyDescent="0.3">
      <c r="A198" s="62"/>
      <c r="B198" s="122"/>
      <c r="C198" s="62"/>
      <c r="D198" s="62"/>
      <c r="E198" s="62"/>
      <c r="F198" s="62"/>
      <c r="G198" s="98"/>
      <c r="H198" s="98"/>
      <c r="I198" s="98"/>
      <c r="J198" s="98"/>
      <c r="K198" s="98"/>
      <c r="L198" s="98"/>
      <c r="M198" s="98"/>
      <c r="N198" s="98"/>
      <c r="O198" s="98"/>
      <c r="P198" s="98"/>
      <c r="Q198" s="98"/>
      <c r="R198" s="98"/>
      <c r="S198" s="55"/>
      <c r="T198" s="4"/>
    </row>
    <row r="199" spans="1:20" ht="15.75" thickBot="1" x14ac:dyDescent="0.3">
      <c r="A199" s="311" t="s">
        <v>0</v>
      </c>
      <c r="B199" s="311" t="s">
        <v>1</v>
      </c>
      <c r="C199" s="311" t="s">
        <v>2</v>
      </c>
      <c r="D199" s="313" t="s">
        <v>3</v>
      </c>
      <c r="E199" s="314"/>
      <c r="F199" s="315"/>
      <c r="G199" s="319" t="s">
        <v>4</v>
      </c>
      <c r="H199" s="316" t="s">
        <v>5</v>
      </c>
      <c r="I199" s="317"/>
      <c r="J199" s="317"/>
      <c r="K199" s="317"/>
      <c r="L199" s="318"/>
      <c r="M199" s="316" t="s">
        <v>6</v>
      </c>
      <c r="N199" s="317"/>
      <c r="O199" s="317"/>
      <c r="P199" s="317"/>
      <c r="Q199" s="317"/>
      <c r="R199" s="318"/>
      <c r="S199" s="319" t="s">
        <v>7</v>
      </c>
      <c r="T199" s="4"/>
    </row>
    <row r="200" spans="1:20" ht="29.25" thickBot="1" x14ac:dyDescent="0.3">
      <c r="A200" s="312"/>
      <c r="B200" s="312"/>
      <c r="C200" s="312"/>
      <c r="D200" s="5" t="s">
        <v>8</v>
      </c>
      <c r="E200" s="5" t="s">
        <v>9</v>
      </c>
      <c r="F200" s="5" t="s">
        <v>10</v>
      </c>
      <c r="G200" s="320"/>
      <c r="H200" s="6" t="s">
        <v>11</v>
      </c>
      <c r="I200" s="6" t="s">
        <v>12</v>
      </c>
      <c r="J200" s="6" t="s">
        <v>13</v>
      </c>
      <c r="K200" s="6" t="s">
        <v>14</v>
      </c>
      <c r="L200" s="6" t="s">
        <v>15</v>
      </c>
      <c r="M200" s="6" t="s">
        <v>16</v>
      </c>
      <c r="N200" s="6" t="s">
        <v>17</v>
      </c>
      <c r="O200" s="6" t="s">
        <v>18</v>
      </c>
      <c r="P200" s="6" t="s">
        <v>19</v>
      </c>
      <c r="Q200" s="6" t="s">
        <v>20</v>
      </c>
      <c r="R200" s="6" t="s">
        <v>21</v>
      </c>
      <c r="S200" s="320"/>
      <c r="T200" s="4"/>
    </row>
    <row r="201" spans="1:20" ht="15.95" customHeight="1" x14ac:dyDescent="0.25">
      <c r="A201" s="7"/>
      <c r="B201" s="117" t="s">
        <v>102</v>
      </c>
      <c r="C201" s="321"/>
      <c r="D201" s="321"/>
      <c r="E201" s="321"/>
      <c r="F201" s="321"/>
      <c r="G201" s="323"/>
      <c r="H201" s="9"/>
      <c r="I201" s="9"/>
      <c r="J201" s="9"/>
      <c r="K201" s="9"/>
      <c r="L201" s="9"/>
      <c r="M201" s="9"/>
      <c r="N201" s="9"/>
      <c r="O201" s="9"/>
      <c r="P201" s="9"/>
      <c r="Q201" s="9"/>
      <c r="R201" s="9"/>
      <c r="S201" s="325"/>
      <c r="T201" s="4"/>
    </row>
    <row r="202" spans="1:20" ht="15.75" thickBot="1" x14ac:dyDescent="0.3">
      <c r="A202" s="10"/>
      <c r="B202" s="123" t="s">
        <v>132</v>
      </c>
      <c r="C202" s="322"/>
      <c r="D202" s="322"/>
      <c r="E202" s="322"/>
      <c r="F202" s="322"/>
      <c r="G202" s="324"/>
      <c r="H202" s="12"/>
      <c r="I202" s="12"/>
      <c r="J202" s="12"/>
      <c r="K202" s="12"/>
      <c r="L202" s="12"/>
      <c r="M202" s="12"/>
      <c r="N202" s="12"/>
      <c r="O202" s="12"/>
      <c r="P202" s="12"/>
      <c r="Q202" s="12"/>
      <c r="R202" s="12"/>
      <c r="S202" s="326"/>
      <c r="T202" s="4"/>
    </row>
    <row r="203" spans="1:20" ht="14.45" customHeight="1" thickBot="1" x14ac:dyDescent="0.3">
      <c r="A203" s="13"/>
      <c r="B203" s="290" t="s">
        <v>59</v>
      </c>
      <c r="C203" s="195">
        <v>100</v>
      </c>
      <c r="D203" s="196">
        <v>1.3</v>
      </c>
      <c r="E203" s="141">
        <v>0.1</v>
      </c>
      <c r="F203" s="141">
        <v>5</v>
      </c>
      <c r="G203" s="142">
        <v>26</v>
      </c>
      <c r="H203" s="23">
        <v>5.8000000000000003E-2</v>
      </c>
      <c r="I203" s="23">
        <v>7.1999999999999995E-2</v>
      </c>
      <c r="J203" s="23"/>
      <c r="K203" s="23">
        <v>150</v>
      </c>
      <c r="L203" s="23">
        <v>80</v>
      </c>
      <c r="M203" s="23">
        <v>7.04</v>
      </c>
      <c r="N203" s="23">
        <v>13.92</v>
      </c>
      <c r="O203" s="23">
        <v>6.09</v>
      </c>
      <c r="P203" s="36">
        <v>135.29</v>
      </c>
      <c r="Q203" s="37">
        <v>0.44</v>
      </c>
      <c r="R203" s="23">
        <v>2.64</v>
      </c>
      <c r="S203" s="28">
        <v>18</v>
      </c>
      <c r="T203" s="4"/>
    </row>
    <row r="204" spans="1:20" ht="16.5" thickBot="1" x14ac:dyDescent="0.3">
      <c r="A204" s="20"/>
      <c r="B204" s="138" t="s">
        <v>133</v>
      </c>
      <c r="C204" s="144">
        <v>100</v>
      </c>
      <c r="D204" s="196">
        <v>13.6</v>
      </c>
      <c r="E204" s="196">
        <v>10.6</v>
      </c>
      <c r="F204" s="196">
        <v>3.8</v>
      </c>
      <c r="G204" s="215">
        <v>164.2</v>
      </c>
      <c r="H204" s="24">
        <v>0.189</v>
      </c>
      <c r="I204" s="25">
        <v>1.06</v>
      </c>
      <c r="J204" s="26">
        <v>1.4E-2</v>
      </c>
      <c r="K204" s="25">
        <v>2265.1999999999998</v>
      </c>
      <c r="L204" s="26">
        <v>4.38</v>
      </c>
      <c r="M204" s="25">
        <v>20.3</v>
      </c>
      <c r="N204" s="26">
        <v>191.9</v>
      </c>
      <c r="O204" s="25">
        <v>13</v>
      </c>
      <c r="P204" s="26">
        <v>173.38</v>
      </c>
      <c r="Q204" s="25">
        <v>4.04</v>
      </c>
      <c r="R204" s="27">
        <v>4.67</v>
      </c>
      <c r="S204" s="83">
        <v>48</v>
      </c>
      <c r="T204" s="4"/>
    </row>
    <row r="205" spans="1:20" ht="16.5" thickBot="1" x14ac:dyDescent="0.3">
      <c r="A205" s="124" t="s">
        <v>61</v>
      </c>
      <c r="B205" s="143" t="s">
        <v>134</v>
      </c>
      <c r="C205" s="157">
        <v>180</v>
      </c>
      <c r="D205" s="207">
        <v>6.12</v>
      </c>
      <c r="E205" s="173">
        <v>5.2</v>
      </c>
      <c r="F205" s="173">
        <v>36</v>
      </c>
      <c r="G205" s="206">
        <v>215.3</v>
      </c>
      <c r="H205" s="37">
        <v>7.1999999999999995E-2</v>
      </c>
      <c r="I205" s="86">
        <v>3.5999999999999997E-2</v>
      </c>
      <c r="J205" s="87">
        <v>0.09</v>
      </c>
      <c r="K205" s="86">
        <v>31.92</v>
      </c>
      <c r="L205" s="87"/>
      <c r="M205" s="86">
        <v>13.2</v>
      </c>
      <c r="N205" s="87">
        <v>48</v>
      </c>
      <c r="O205" s="86">
        <v>8.4</v>
      </c>
      <c r="P205" s="86">
        <v>63.6</v>
      </c>
      <c r="Q205" s="87">
        <v>0.84</v>
      </c>
      <c r="R205" s="86">
        <v>0.96</v>
      </c>
      <c r="S205" s="52">
        <v>58</v>
      </c>
      <c r="T205" s="4"/>
    </row>
    <row r="206" spans="1:20" ht="16.5" thickBot="1" x14ac:dyDescent="0.3">
      <c r="A206" s="20"/>
      <c r="B206" s="138" t="s">
        <v>48</v>
      </c>
      <c r="C206" s="261">
        <v>200</v>
      </c>
      <c r="D206" s="262">
        <v>3.28</v>
      </c>
      <c r="E206" s="263">
        <v>3.08</v>
      </c>
      <c r="F206" s="263">
        <v>9.19</v>
      </c>
      <c r="G206" s="175">
        <v>77.52</v>
      </c>
      <c r="H206" s="70">
        <v>0.04</v>
      </c>
      <c r="I206" s="125">
        <v>0.17</v>
      </c>
      <c r="J206" s="126"/>
      <c r="K206" s="126">
        <v>17.25</v>
      </c>
      <c r="L206" s="126">
        <v>0.68</v>
      </c>
      <c r="M206" s="126">
        <v>143</v>
      </c>
      <c r="N206" s="126">
        <v>130</v>
      </c>
      <c r="O206" s="126">
        <v>34.299999999999997</v>
      </c>
      <c r="P206" s="126">
        <v>220</v>
      </c>
      <c r="Q206" s="125">
        <v>1.1000000000000001</v>
      </c>
      <c r="R206" s="126">
        <v>11.7</v>
      </c>
      <c r="S206" s="28">
        <v>76</v>
      </c>
      <c r="T206" s="4"/>
    </row>
    <row r="207" spans="1:20" ht="15.75" thickBot="1" x14ac:dyDescent="0.3">
      <c r="A207" s="124"/>
      <c r="B207" s="138" t="s">
        <v>41</v>
      </c>
      <c r="C207" s="135">
        <v>50</v>
      </c>
      <c r="D207" s="136">
        <v>4</v>
      </c>
      <c r="E207" s="135">
        <v>0.5</v>
      </c>
      <c r="F207" s="136">
        <v>23</v>
      </c>
      <c r="G207" s="144">
        <v>112.5</v>
      </c>
      <c r="H207" s="29">
        <v>5.5E-2</v>
      </c>
      <c r="I207" s="29">
        <v>1.4999999999999999E-2</v>
      </c>
      <c r="J207" s="29"/>
      <c r="K207" s="29"/>
      <c r="L207" s="29"/>
      <c r="M207" s="29">
        <v>10</v>
      </c>
      <c r="N207" s="29">
        <v>32.5</v>
      </c>
      <c r="O207" s="29">
        <v>7</v>
      </c>
      <c r="P207" s="42">
        <v>46.5</v>
      </c>
      <c r="Q207" s="43">
        <v>0.55000000000000004</v>
      </c>
      <c r="R207" s="29">
        <v>19.3</v>
      </c>
      <c r="S207" s="28">
        <v>89</v>
      </c>
      <c r="T207" s="4"/>
    </row>
    <row r="208" spans="1:20" ht="15.75" thickBot="1" x14ac:dyDescent="0.3">
      <c r="A208" s="20"/>
      <c r="B208" s="291" t="s">
        <v>32</v>
      </c>
      <c r="C208" s="137">
        <v>50</v>
      </c>
      <c r="D208" s="137">
        <v>3.32</v>
      </c>
      <c r="E208" s="134">
        <v>0.6</v>
      </c>
      <c r="F208" s="144">
        <v>26.5</v>
      </c>
      <c r="G208" s="144">
        <v>124.5</v>
      </c>
      <c r="H208" s="30">
        <v>8.5000000000000006E-2</v>
      </c>
      <c r="I208" s="30">
        <v>0.04</v>
      </c>
      <c r="J208" s="30"/>
      <c r="K208" s="30"/>
      <c r="L208" s="30"/>
      <c r="M208" s="30">
        <v>14.5</v>
      </c>
      <c r="N208" s="30">
        <v>75</v>
      </c>
      <c r="O208" s="30">
        <v>23.5</v>
      </c>
      <c r="P208" s="30">
        <v>117.5</v>
      </c>
      <c r="Q208" s="30">
        <v>1.95</v>
      </c>
      <c r="R208" s="30">
        <v>25.5</v>
      </c>
      <c r="S208" s="31">
        <v>90</v>
      </c>
      <c r="T208" s="4"/>
    </row>
    <row r="209" spans="1:20" ht="15.95" customHeight="1" thickBot="1" x14ac:dyDescent="0.3">
      <c r="A209" s="127" t="s">
        <v>33</v>
      </c>
      <c r="B209" s="292" t="s">
        <v>34</v>
      </c>
      <c r="C209" s="146">
        <v>680</v>
      </c>
      <c r="D209" s="184">
        <f>SUM(D203:D208)</f>
        <v>31.62</v>
      </c>
      <c r="E209" s="184">
        <f>SUM(E203:E208)</f>
        <v>20.079999999999998</v>
      </c>
      <c r="F209" s="184">
        <f>SUM(F203:F208)</f>
        <v>103.49</v>
      </c>
      <c r="G209" s="185">
        <f>SUM(G203:G208)</f>
        <v>720.02</v>
      </c>
      <c r="H209" s="79">
        <f t="shared" ref="H209:R209" si="22">SUM(H203:H208)</f>
        <v>0.499</v>
      </c>
      <c r="I209" s="80">
        <f t="shared" si="22"/>
        <v>1.393</v>
      </c>
      <c r="J209" s="80">
        <f t="shared" si="22"/>
        <v>0.104</v>
      </c>
      <c r="K209" s="80">
        <f t="shared" si="22"/>
        <v>2464.37</v>
      </c>
      <c r="L209" s="80">
        <f t="shared" si="22"/>
        <v>85.06</v>
      </c>
      <c r="M209" s="80">
        <f t="shared" si="22"/>
        <v>208.04</v>
      </c>
      <c r="N209" s="80">
        <f t="shared" si="22"/>
        <v>491.32</v>
      </c>
      <c r="O209" s="80">
        <f t="shared" si="22"/>
        <v>92.289999999999992</v>
      </c>
      <c r="P209" s="80">
        <f t="shared" si="22"/>
        <v>756.27</v>
      </c>
      <c r="Q209" s="80">
        <f t="shared" si="22"/>
        <v>8.92</v>
      </c>
      <c r="R209" s="80">
        <f t="shared" si="22"/>
        <v>64.77</v>
      </c>
      <c r="S209" s="81"/>
      <c r="T209" s="4"/>
    </row>
    <row r="210" spans="1:20" ht="15.75" thickBot="1" x14ac:dyDescent="0.3">
      <c r="A210" s="35"/>
      <c r="B210" s="143" t="s">
        <v>135</v>
      </c>
      <c r="C210" s="144">
        <v>100</v>
      </c>
      <c r="D210" s="155">
        <v>1.4</v>
      </c>
      <c r="E210" s="156">
        <v>4.5999999999999996</v>
      </c>
      <c r="F210" s="157">
        <v>10.33</v>
      </c>
      <c r="G210" s="251">
        <v>88.3</v>
      </c>
      <c r="H210" s="50">
        <v>0.04</v>
      </c>
      <c r="I210" s="50">
        <v>0.04</v>
      </c>
      <c r="J210" s="48"/>
      <c r="K210" s="50">
        <v>202.5</v>
      </c>
      <c r="L210" s="48">
        <v>38.5</v>
      </c>
      <c r="M210" s="50">
        <v>44.6</v>
      </c>
      <c r="N210" s="48">
        <v>32</v>
      </c>
      <c r="O210" s="50">
        <v>17.3</v>
      </c>
      <c r="P210" s="50">
        <v>272</v>
      </c>
      <c r="Q210" s="48">
        <v>0.59</v>
      </c>
      <c r="R210" s="50">
        <v>16.3</v>
      </c>
      <c r="S210" s="83">
        <v>10</v>
      </c>
      <c r="T210" s="4"/>
    </row>
    <row r="211" spans="1:20" ht="16.5" thickBot="1" x14ac:dyDescent="0.3">
      <c r="A211" s="35"/>
      <c r="B211" s="138" t="s">
        <v>136</v>
      </c>
      <c r="C211" s="157" t="s">
        <v>76</v>
      </c>
      <c r="D211" s="188">
        <v>8.8000000000000007</v>
      </c>
      <c r="E211" s="188">
        <v>10.7</v>
      </c>
      <c r="F211" s="189">
        <v>19.399999999999999</v>
      </c>
      <c r="G211" s="293">
        <v>209</v>
      </c>
      <c r="H211" s="24">
        <v>0.107</v>
      </c>
      <c r="I211" s="25">
        <v>0.108</v>
      </c>
      <c r="J211" s="26"/>
      <c r="K211" s="25">
        <v>131.85</v>
      </c>
      <c r="L211" s="26">
        <v>10.52</v>
      </c>
      <c r="M211" s="25">
        <v>39.85</v>
      </c>
      <c r="N211" s="26">
        <v>107.7</v>
      </c>
      <c r="O211" s="26">
        <v>33.07</v>
      </c>
      <c r="P211" s="26">
        <v>515.24</v>
      </c>
      <c r="Q211" s="25">
        <v>1.34</v>
      </c>
      <c r="R211" s="27">
        <v>22.44</v>
      </c>
      <c r="S211" s="83">
        <v>23</v>
      </c>
      <c r="T211" s="4"/>
    </row>
    <row r="212" spans="1:20" ht="16.5" thickBot="1" x14ac:dyDescent="0.3">
      <c r="A212" s="35"/>
      <c r="B212" s="143" t="s">
        <v>137</v>
      </c>
      <c r="C212" s="144">
        <v>120</v>
      </c>
      <c r="D212" s="230">
        <v>14.9</v>
      </c>
      <c r="E212" s="230">
        <v>11.2</v>
      </c>
      <c r="F212" s="231">
        <v>1.8</v>
      </c>
      <c r="G212" s="293">
        <v>168</v>
      </c>
      <c r="H212" s="24">
        <v>9.9000000000000005E-2</v>
      </c>
      <c r="I212" s="25">
        <v>6.6000000000000003E-2</v>
      </c>
      <c r="J212" s="26">
        <v>1.76</v>
      </c>
      <c r="K212" s="25">
        <v>34.22</v>
      </c>
      <c r="L212" s="26">
        <v>1.83</v>
      </c>
      <c r="M212" s="25">
        <v>80.099999999999994</v>
      </c>
      <c r="N212" s="26">
        <v>141.74</v>
      </c>
      <c r="O212" s="25">
        <v>23.4</v>
      </c>
      <c r="P212" s="26">
        <v>230.96</v>
      </c>
      <c r="Q212" s="25">
        <v>0.62</v>
      </c>
      <c r="R212" s="27">
        <v>25.16</v>
      </c>
      <c r="S212" s="83">
        <v>43</v>
      </c>
      <c r="T212" s="4"/>
    </row>
    <row r="213" spans="1:20" ht="16.5" thickBot="1" x14ac:dyDescent="0.3">
      <c r="A213" s="39" t="s">
        <v>38</v>
      </c>
      <c r="B213" s="138" t="s">
        <v>78</v>
      </c>
      <c r="C213" s="216">
        <v>200</v>
      </c>
      <c r="D213" s="217">
        <v>4.1500000000000004</v>
      </c>
      <c r="E213" s="218">
        <v>6.8</v>
      </c>
      <c r="F213" s="218">
        <v>24.76</v>
      </c>
      <c r="G213" s="219">
        <v>177</v>
      </c>
      <c r="H213" s="102">
        <v>0.16</v>
      </c>
      <c r="I213" s="85">
        <v>0.15</v>
      </c>
      <c r="J213" s="85">
        <v>0.14000000000000001</v>
      </c>
      <c r="K213" s="85">
        <v>42.8</v>
      </c>
      <c r="L213" s="85">
        <v>13.6</v>
      </c>
      <c r="M213" s="85">
        <v>52</v>
      </c>
      <c r="N213" s="85">
        <v>112</v>
      </c>
      <c r="O213" s="85">
        <v>37.299999999999997</v>
      </c>
      <c r="P213" s="85">
        <v>832</v>
      </c>
      <c r="Q213" s="85">
        <v>1.33</v>
      </c>
      <c r="R213" s="85">
        <v>11.3</v>
      </c>
      <c r="S213" s="83">
        <v>60</v>
      </c>
      <c r="T213" s="4"/>
    </row>
    <row r="214" spans="1:20" ht="16.5" thickBot="1" x14ac:dyDescent="0.3">
      <c r="A214" s="39"/>
      <c r="B214" s="143" t="s">
        <v>138</v>
      </c>
      <c r="C214" s="221">
        <v>200</v>
      </c>
      <c r="D214" s="188">
        <v>0.14000000000000001</v>
      </c>
      <c r="E214" s="188">
        <v>7.0000000000000007E-2</v>
      </c>
      <c r="F214" s="188">
        <v>11.1</v>
      </c>
      <c r="G214" s="189">
        <v>46</v>
      </c>
      <c r="H214" s="24">
        <v>4.0000000000000001E-3</v>
      </c>
      <c r="I214" s="25">
        <v>4.0000000000000001E-3</v>
      </c>
      <c r="J214" s="26"/>
      <c r="K214" s="25">
        <v>0.56000000000000005</v>
      </c>
      <c r="L214" s="26">
        <v>1.2</v>
      </c>
      <c r="M214" s="25">
        <v>4.6399999999999997</v>
      </c>
      <c r="N214" s="26">
        <v>2.99</v>
      </c>
      <c r="O214" s="25">
        <v>2</v>
      </c>
      <c r="P214" s="26">
        <v>42.51</v>
      </c>
      <c r="Q214" s="25">
        <v>0.28000000000000003</v>
      </c>
      <c r="R214" s="27">
        <v>0.38</v>
      </c>
      <c r="S214" s="83">
        <v>67</v>
      </c>
      <c r="T214" s="4"/>
    </row>
    <row r="215" spans="1:20" ht="15.75" thickBot="1" x14ac:dyDescent="0.3">
      <c r="A215" s="310"/>
      <c r="B215" s="138" t="s">
        <v>41</v>
      </c>
      <c r="C215" s="135">
        <v>60</v>
      </c>
      <c r="D215" s="134">
        <v>4.8</v>
      </c>
      <c r="E215" s="135">
        <v>0.6</v>
      </c>
      <c r="F215" s="134">
        <v>27.6</v>
      </c>
      <c r="G215" s="144">
        <v>135</v>
      </c>
      <c r="H215" s="29">
        <v>6.6000000000000003E-2</v>
      </c>
      <c r="I215" s="29">
        <v>1.7999999999999999E-2</v>
      </c>
      <c r="J215" s="29"/>
      <c r="K215" s="29"/>
      <c r="L215" s="29"/>
      <c r="M215" s="29">
        <v>12</v>
      </c>
      <c r="N215" s="29">
        <v>39</v>
      </c>
      <c r="O215" s="29">
        <v>8.4</v>
      </c>
      <c r="P215" s="42">
        <v>55.8</v>
      </c>
      <c r="Q215" s="43">
        <v>0.66</v>
      </c>
      <c r="R215" s="29">
        <v>23.16</v>
      </c>
      <c r="S215" s="28">
        <v>89</v>
      </c>
      <c r="T215" s="4"/>
    </row>
    <row r="216" spans="1:20" ht="15.75" thickBot="1" x14ac:dyDescent="0.3">
      <c r="A216" s="310"/>
      <c r="B216" s="143" t="s">
        <v>32</v>
      </c>
      <c r="C216" s="225">
        <v>60</v>
      </c>
      <c r="D216" s="226">
        <v>4</v>
      </c>
      <c r="E216" s="227">
        <v>0.72</v>
      </c>
      <c r="F216" s="228">
        <v>31.74</v>
      </c>
      <c r="G216" s="229">
        <v>149.4</v>
      </c>
      <c r="H216" s="43">
        <v>0.10199999999999999</v>
      </c>
      <c r="I216" s="43">
        <v>4.8000000000000001E-2</v>
      </c>
      <c r="J216" s="98"/>
      <c r="K216" s="43"/>
      <c r="L216" s="98"/>
      <c r="M216" s="43">
        <v>17.399999999999999</v>
      </c>
      <c r="N216" s="98">
        <v>90</v>
      </c>
      <c r="O216" s="43">
        <v>28.2</v>
      </c>
      <c r="P216" s="98">
        <v>141</v>
      </c>
      <c r="Q216" s="97">
        <v>2.2999999999999998</v>
      </c>
      <c r="R216" s="29">
        <v>30.6</v>
      </c>
      <c r="S216" s="46">
        <v>90</v>
      </c>
      <c r="T216" s="4"/>
    </row>
    <row r="217" spans="1:20" ht="15" customHeight="1" thickBot="1" x14ac:dyDescent="0.3">
      <c r="A217" s="96"/>
      <c r="B217" s="292" t="s">
        <v>42</v>
      </c>
      <c r="C217" s="192">
        <v>1025</v>
      </c>
      <c r="D217" s="147">
        <f>SUM(SUM(D210:D216))</f>
        <v>38.19</v>
      </c>
      <c r="E217" s="193">
        <f t="shared" ref="E217:R217" si="23">SUM(SUM(E210:E216))</f>
        <v>34.69</v>
      </c>
      <c r="F217" s="184">
        <f t="shared" si="23"/>
        <v>126.73</v>
      </c>
      <c r="G217" s="185">
        <f t="shared" si="23"/>
        <v>972.69999999999993</v>
      </c>
      <c r="H217" s="33">
        <f t="shared" si="23"/>
        <v>0.57800000000000007</v>
      </c>
      <c r="I217" s="33">
        <f t="shared" si="23"/>
        <v>0.434</v>
      </c>
      <c r="J217" s="33">
        <f t="shared" si="23"/>
        <v>1.9</v>
      </c>
      <c r="K217" s="33">
        <f t="shared" si="23"/>
        <v>411.93000000000006</v>
      </c>
      <c r="L217" s="33">
        <f t="shared" si="23"/>
        <v>65.649999999999991</v>
      </c>
      <c r="M217" s="33">
        <f t="shared" si="23"/>
        <v>250.59</v>
      </c>
      <c r="N217" s="33">
        <f t="shared" si="23"/>
        <v>525.43000000000006</v>
      </c>
      <c r="O217" s="33">
        <f t="shared" si="23"/>
        <v>149.67000000000002</v>
      </c>
      <c r="P217" s="33">
        <f t="shared" si="23"/>
        <v>2089.5100000000002</v>
      </c>
      <c r="Q217" s="33">
        <f t="shared" si="23"/>
        <v>7.12</v>
      </c>
      <c r="R217" s="33">
        <f t="shared" si="23"/>
        <v>129.34</v>
      </c>
      <c r="S217" s="28"/>
      <c r="T217" s="4"/>
    </row>
    <row r="218" spans="1:20" ht="15.95" customHeight="1" x14ac:dyDescent="0.25">
      <c r="A218" s="62"/>
      <c r="B218" s="58"/>
      <c r="C218" s="59"/>
      <c r="D218" s="60"/>
      <c r="E218" s="60"/>
      <c r="F218" s="60"/>
      <c r="G218" s="61"/>
      <c r="H218" s="61"/>
      <c r="I218" s="61"/>
      <c r="J218" s="61"/>
      <c r="K218" s="61"/>
      <c r="L218" s="61"/>
      <c r="M218" s="61"/>
      <c r="N218" s="61"/>
      <c r="O218" s="61"/>
      <c r="P218" s="61"/>
      <c r="Q218" s="61"/>
      <c r="R218" s="61"/>
      <c r="S218" s="55"/>
      <c r="T218" s="4"/>
    </row>
    <row r="219" spans="1:20" ht="15.95" customHeight="1" x14ac:dyDescent="0.25">
      <c r="A219" s="62"/>
      <c r="B219" s="122"/>
      <c r="C219" s="62"/>
      <c r="D219" s="62"/>
      <c r="E219" s="62"/>
      <c r="F219" s="62"/>
      <c r="G219" s="98"/>
      <c r="H219" s="98"/>
      <c r="I219" s="98"/>
      <c r="J219" s="98"/>
      <c r="K219" s="98"/>
      <c r="L219" s="98"/>
      <c r="M219" s="98"/>
      <c r="N219" s="98"/>
      <c r="O219" s="98"/>
      <c r="P219" s="98"/>
      <c r="Q219" s="98"/>
      <c r="R219" s="98"/>
      <c r="S219" s="55"/>
      <c r="T219" s="4"/>
    </row>
    <row r="220" spans="1:20" ht="15.95" customHeight="1" thickBot="1" x14ac:dyDescent="0.3">
      <c r="A220" s="62"/>
      <c r="B220" s="128"/>
      <c r="C220" s="129"/>
      <c r="D220" s="129"/>
      <c r="E220" s="129"/>
      <c r="F220" s="129"/>
      <c r="G220" s="130"/>
      <c r="H220" s="130"/>
      <c r="I220" s="130"/>
      <c r="J220" s="130"/>
      <c r="K220" s="130"/>
      <c r="L220" s="130"/>
      <c r="M220" s="130"/>
      <c r="N220" s="130"/>
      <c r="O220" s="130"/>
      <c r="P220" s="130"/>
      <c r="Q220" s="130"/>
      <c r="R220" s="130"/>
      <c r="S220" s="55"/>
      <c r="T220" s="4"/>
    </row>
    <row r="221" spans="1:20" ht="15.95" customHeight="1" thickBot="1" x14ac:dyDescent="0.3">
      <c r="A221" s="311" t="s">
        <v>0</v>
      </c>
      <c r="B221" s="311" t="s">
        <v>1</v>
      </c>
      <c r="C221" s="311" t="s">
        <v>2</v>
      </c>
      <c r="D221" s="313" t="s">
        <v>3</v>
      </c>
      <c r="E221" s="314"/>
      <c r="F221" s="315"/>
      <c r="G221" s="319" t="s">
        <v>4</v>
      </c>
      <c r="H221" s="316" t="s">
        <v>5</v>
      </c>
      <c r="I221" s="317"/>
      <c r="J221" s="317"/>
      <c r="K221" s="317"/>
      <c r="L221" s="318"/>
      <c r="M221" s="316" t="s">
        <v>6</v>
      </c>
      <c r="N221" s="317"/>
      <c r="O221" s="317"/>
      <c r="P221" s="317"/>
      <c r="Q221" s="317"/>
      <c r="R221" s="318"/>
      <c r="S221" s="319" t="s">
        <v>7</v>
      </c>
      <c r="T221" s="4"/>
    </row>
    <row r="222" spans="1:20" ht="15.95" customHeight="1" thickBot="1" x14ac:dyDescent="0.3">
      <c r="A222" s="312"/>
      <c r="B222" s="312"/>
      <c r="C222" s="312"/>
      <c r="D222" s="5" t="s">
        <v>8</v>
      </c>
      <c r="E222" s="5" t="s">
        <v>9</v>
      </c>
      <c r="F222" s="5" t="s">
        <v>10</v>
      </c>
      <c r="G222" s="320"/>
      <c r="H222" s="6" t="s">
        <v>11</v>
      </c>
      <c r="I222" s="6" t="s">
        <v>12</v>
      </c>
      <c r="J222" s="6" t="s">
        <v>13</v>
      </c>
      <c r="K222" s="6" t="s">
        <v>14</v>
      </c>
      <c r="L222" s="6" t="s">
        <v>15</v>
      </c>
      <c r="M222" s="6" t="s">
        <v>16</v>
      </c>
      <c r="N222" s="6" t="s">
        <v>17</v>
      </c>
      <c r="O222" s="6" t="s">
        <v>18</v>
      </c>
      <c r="P222" s="6" t="s">
        <v>19</v>
      </c>
      <c r="Q222" s="6" t="s">
        <v>20</v>
      </c>
      <c r="R222" s="6" t="s">
        <v>21</v>
      </c>
      <c r="S222" s="320"/>
      <c r="T222" s="4"/>
    </row>
    <row r="223" spans="1:20" ht="15.95" customHeight="1" x14ac:dyDescent="0.25">
      <c r="A223" s="7"/>
      <c r="B223" s="118" t="s">
        <v>102</v>
      </c>
      <c r="C223" s="321"/>
      <c r="D223" s="321"/>
      <c r="E223" s="321"/>
      <c r="F223" s="321"/>
      <c r="G223" s="323"/>
      <c r="H223" s="9"/>
      <c r="I223" s="9"/>
      <c r="J223" s="9"/>
      <c r="K223" s="9"/>
      <c r="L223" s="9"/>
      <c r="M223" s="9"/>
      <c r="N223" s="9"/>
      <c r="O223" s="9"/>
      <c r="P223" s="9"/>
      <c r="Q223" s="9"/>
      <c r="R223" s="9"/>
      <c r="S223" s="325"/>
      <c r="T223" s="4"/>
    </row>
    <row r="224" spans="1:20" ht="15.75" thickBot="1" x14ac:dyDescent="0.3">
      <c r="A224" s="7"/>
      <c r="B224" s="119" t="s">
        <v>139</v>
      </c>
      <c r="C224" s="322"/>
      <c r="D224" s="322"/>
      <c r="E224" s="322"/>
      <c r="F224" s="322"/>
      <c r="G224" s="324"/>
      <c r="H224" s="12"/>
      <c r="I224" s="12"/>
      <c r="J224" s="12"/>
      <c r="K224" s="12"/>
      <c r="L224" s="12"/>
      <c r="M224" s="12"/>
      <c r="N224" s="12"/>
      <c r="O224" s="12"/>
      <c r="P224" s="12"/>
      <c r="Q224" s="12"/>
      <c r="R224" s="12"/>
      <c r="S224" s="326"/>
      <c r="T224" s="4"/>
    </row>
    <row r="225" spans="1:20" ht="16.5" thickBot="1" x14ac:dyDescent="0.3">
      <c r="A225" s="99"/>
      <c r="B225" s="133" t="s">
        <v>144</v>
      </c>
      <c r="C225" s="211" t="s">
        <v>68</v>
      </c>
      <c r="D225" s="134">
        <v>3.14</v>
      </c>
      <c r="E225" s="135">
        <v>7.52</v>
      </c>
      <c r="F225" s="134">
        <v>19.78</v>
      </c>
      <c r="G225" s="135">
        <v>150.97</v>
      </c>
      <c r="H225" s="15">
        <v>6.5000000000000002E-2</v>
      </c>
      <c r="I225" s="15">
        <v>3.2000000000000001E-2</v>
      </c>
      <c r="J225" s="25">
        <v>0.13</v>
      </c>
      <c r="K225" s="17">
        <v>45</v>
      </c>
      <c r="L225" s="101"/>
      <c r="M225" s="17">
        <v>11.2</v>
      </c>
      <c r="N225" s="101">
        <v>37</v>
      </c>
      <c r="O225" s="17">
        <v>13.2</v>
      </c>
      <c r="P225" s="101">
        <v>55.4</v>
      </c>
      <c r="Q225" s="17">
        <v>0.82</v>
      </c>
      <c r="R225" s="18">
        <v>15.44</v>
      </c>
      <c r="S225" s="28">
        <v>1</v>
      </c>
      <c r="T225" s="4"/>
    </row>
    <row r="226" spans="1:20" ht="16.5" thickBot="1" x14ac:dyDescent="0.3">
      <c r="A226" s="69"/>
      <c r="B226" s="138" t="s">
        <v>140</v>
      </c>
      <c r="C226" s="135" t="s">
        <v>57</v>
      </c>
      <c r="D226" s="162">
        <v>20.8</v>
      </c>
      <c r="E226" s="294">
        <v>15.75</v>
      </c>
      <c r="F226" s="295">
        <v>34.9</v>
      </c>
      <c r="G226" s="294">
        <v>365</v>
      </c>
      <c r="H226" s="24">
        <v>0.08</v>
      </c>
      <c r="I226" s="25">
        <v>0.27900000000000003</v>
      </c>
      <c r="J226" s="26">
        <v>0.35399999999999998</v>
      </c>
      <c r="K226" s="25">
        <v>389.43</v>
      </c>
      <c r="L226" s="26">
        <v>0.64</v>
      </c>
      <c r="M226" s="25">
        <v>231.8</v>
      </c>
      <c r="N226" s="26">
        <v>253.1</v>
      </c>
      <c r="O226" s="25">
        <v>40.799999999999997</v>
      </c>
      <c r="P226" s="26">
        <v>225.52</v>
      </c>
      <c r="Q226" s="25">
        <v>0.93</v>
      </c>
      <c r="R226" s="27">
        <v>14.5</v>
      </c>
      <c r="S226" s="112">
        <v>39</v>
      </c>
      <c r="T226" s="4"/>
    </row>
    <row r="227" spans="1:20" ht="30.75" thickBot="1" x14ac:dyDescent="0.3">
      <c r="A227" s="69" t="s">
        <v>61</v>
      </c>
      <c r="B227" s="138" t="s">
        <v>62</v>
      </c>
      <c r="C227" s="144">
        <v>200</v>
      </c>
      <c r="D227" s="201">
        <v>3.1</v>
      </c>
      <c r="E227" s="202">
        <v>3</v>
      </c>
      <c r="F227" s="202">
        <v>14.3</v>
      </c>
      <c r="G227" s="202">
        <v>95</v>
      </c>
      <c r="H227" s="92">
        <v>0.03</v>
      </c>
      <c r="I227" s="88">
        <v>0.13</v>
      </c>
      <c r="J227" s="88"/>
      <c r="K227" s="88">
        <v>13.29</v>
      </c>
      <c r="L227" s="88">
        <v>0.52</v>
      </c>
      <c r="M227" s="88">
        <v>111</v>
      </c>
      <c r="N227" s="88">
        <v>107</v>
      </c>
      <c r="O227" s="88">
        <v>30.7</v>
      </c>
      <c r="P227" s="94">
        <v>184</v>
      </c>
      <c r="Q227" s="92">
        <v>1.1000000000000001</v>
      </c>
      <c r="R227" s="88">
        <v>9</v>
      </c>
      <c r="S227" s="28">
        <v>75</v>
      </c>
      <c r="T227" s="4"/>
    </row>
    <row r="228" spans="1:20" ht="15.75" thickBot="1" x14ac:dyDescent="0.3">
      <c r="A228" s="69"/>
      <c r="B228" s="138" t="s">
        <v>32</v>
      </c>
      <c r="C228" s="137">
        <v>20</v>
      </c>
      <c r="D228" s="137">
        <v>1.33</v>
      </c>
      <c r="E228" s="134">
        <v>0.24</v>
      </c>
      <c r="F228" s="144">
        <v>10.6</v>
      </c>
      <c r="G228" s="144">
        <v>49.8</v>
      </c>
      <c r="H228" s="30">
        <v>3.4000000000000002E-2</v>
      </c>
      <c r="I228" s="30">
        <v>1.6E-2</v>
      </c>
      <c r="J228" s="30"/>
      <c r="K228" s="30"/>
      <c r="L228" s="30"/>
      <c r="M228" s="30">
        <v>5.8</v>
      </c>
      <c r="N228" s="30">
        <v>30</v>
      </c>
      <c r="O228" s="30">
        <v>9.4</v>
      </c>
      <c r="P228" s="30">
        <v>47</v>
      </c>
      <c r="Q228" s="30">
        <v>0.78</v>
      </c>
      <c r="R228" s="30">
        <v>10.199999999999999</v>
      </c>
      <c r="S228" s="31">
        <v>90</v>
      </c>
      <c r="T228" s="4"/>
    </row>
    <row r="229" spans="1:20" ht="15.75" thickBot="1" x14ac:dyDescent="0.3">
      <c r="A229" s="69"/>
      <c r="B229" s="143" t="s">
        <v>93</v>
      </c>
      <c r="C229" s="137">
        <v>100</v>
      </c>
      <c r="D229" s="134">
        <v>0.8</v>
      </c>
      <c r="E229" s="134">
        <v>0.2</v>
      </c>
      <c r="F229" s="134">
        <v>7.5</v>
      </c>
      <c r="G229" s="135">
        <v>38</v>
      </c>
      <c r="H229" s="14">
        <v>0.06</v>
      </c>
      <c r="I229" s="43">
        <v>0.03</v>
      </c>
      <c r="J229" s="29"/>
      <c r="K229" s="29">
        <v>10</v>
      </c>
      <c r="L229" s="29">
        <v>38</v>
      </c>
      <c r="M229" s="29">
        <v>35</v>
      </c>
      <c r="N229" s="29">
        <v>17</v>
      </c>
      <c r="O229" s="29">
        <v>11</v>
      </c>
      <c r="P229" s="42">
        <v>155</v>
      </c>
      <c r="Q229" s="43">
        <v>0.1</v>
      </c>
      <c r="R229" s="29">
        <v>0.26</v>
      </c>
      <c r="S229" s="28">
        <v>63</v>
      </c>
      <c r="T229" s="4"/>
    </row>
    <row r="230" spans="1:20" ht="23.45" customHeight="1" thickBot="1" x14ac:dyDescent="0.3">
      <c r="A230" s="32" t="s">
        <v>33</v>
      </c>
      <c r="B230" s="145" t="s">
        <v>34</v>
      </c>
      <c r="C230" s="192">
        <v>575</v>
      </c>
      <c r="D230" s="193">
        <f>SUM(D225:D229)</f>
        <v>29.170000000000005</v>
      </c>
      <c r="E230" s="185">
        <f>SUM(E225:E229)</f>
        <v>26.709999999999997</v>
      </c>
      <c r="F230" s="193">
        <f>SUM(F225:F229)</f>
        <v>87.08</v>
      </c>
      <c r="G230" s="185">
        <f>SUM(G225:G229)</f>
        <v>698.77</v>
      </c>
      <c r="H230" s="79">
        <f t="shared" ref="H230:R230" si="24">SUM(H225:H229)</f>
        <v>0.26900000000000002</v>
      </c>
      <c r="I230" s="79">
        <f t="shared" si="24"/>
        <v>0.4870000000000001</v>
      </c>
      <c r="J230" s="79">
        <f t="shared" si="24"/>
        <v>0.48399999999999999</v>
      </c>
      <c r="K230" s="79">
        <f t="shared" si="24"/>
        <v>457.72</v>
      </c>
      <c r="L230" s="79">
        <f t="shared" si="24"/>
        <v>39.159999999999997</v>
      </c>
      <c r="M230" s="79">
        <f t="shared" si="24"/>
        <v>394.8</v>
      </c>
      <c r="N230" s="79">
        <f t="shared" si="24"/>
        <v>444.1</v>
      </c>
      <c r="O230" s="79">
        <f t="shared" si="24"/>
        <v>105.10000000000001</v>
      </c>
      <c r="P230" s="79">
        <f t="shared" si="24"/>
        <v>666.92000000000007</v>
      </c>
      <c r="Q230" s="79">
        <f t="shared" si="24"/>
        <v>3.73</v>
      </c>
      <c r="R230" s="79">
        <f t="shared" si="24"/>
        <v>49.4</v>
      </c>
      <c r="S230" s="81"/>
      <c r="T230" s="4"/>
    </row>
    <row r="231" spans="1:20" ht="30.6" customHeight="1" thickBot="1" x14ac:dyDescent="0.3">
      <c r="A231" s="41"/>
      <c r="B231" s="296" t="s">
        <v>141</v>
      </c>
      <c r="C231" s="297">
        <v>100</v>
      </c>
      <c r="D231" s="298">
        <v>1.1000000000000001</v>
      </c>
      <c r="E231" s="154">
        <v>5.2</v>
      </c>
      <c r="F231" s="298">
        <v>7.1</v>
      </c>
      <c r="G231" s="154">
        <v>79.5</v>
      </c>
      <c r="H231" s="24">
        <v>1.4E-2</v>
      </c>
      <c r="I231" s="25">
        <v>2.7E-2</v>
      </c>
      <c r="J231" s="26"/>
      <c r="K231" s="25">
        <v>10.93</v>
      </c>
      <c r="L231" s="26">
        <v>3.78</v>
      </c>
      <c r="M231" s="25">
        <v>25</v>
      </c>
      <c r="N231" s="26">
        <v>27.65</v>
      </c>
      <c r="O231" s="25">
        <v>13.2</v>
      </c>
      <c r="P231" s="26">
        <v>176.94</v>
      </c>
      <c r="Q231" s="25">
        <v>1.02</v>
      </c>
      <c r="R231" s="27">
        <v>3.61</v>
      </c>
      <c r="S231" s="52">
        <v>12</v>
      </c>
      <c r="T231" s="4"/>
    </row>
    <row r="232" spans="1:20" ht="16.5" thickBot="1" x14ac:dyDescent="0.3">
      <c r="A232" s="41"/>
      <c r="B232" s="299" t="s">
        <v>142</v>
      </c>
      <c r="C232" s="135">
        <v>250</v>
      </c>
      <c r="D232" s="140">
        <v>6.4</v>
      </c>
      <c r="E232" s="141">
        <v>7.23</v>
      </c>
      <c r="F232" s="141">
        <v>13.5</v>
      </c>
      <c r="G232" s="215">
        <v>145</v>
      </c>
      <c r="H232" s="37">
        <v>4.7E-2</v>
      </c>
      <c r="I232" s="36">
        <v>4.7E-2</v>
      </c>
      <c r="J232" s="37"/>
      <c r="K232" s="36">
        <v>133.07</v>
      </c>
      <c r="L232" s="37">
        <v>8.02</v>
      </c>
      <c r="M232" s="36">
        <v>34.25</v>
      </c>
      <c r="N232" s="37">
        <v>65.5</v>
      </c>
      <c r="O232" s="23">
        <v>18.25</v>
      </c>
      <c r="P232" s="23">
        <v>249.5</v>
      </c>
      <c r="Q232" s="36">
        <v>0.7</v>
      </c>
      <c r="R232" s="37">
        <v>19.07</v>
      </c>
      <c r="S232" s="83">
        <v>25</v>
      </c>
      <c r="T232" s="4"/>
    </row>
    <row r="233" spans="1:20" ht="16.5" thickBot="1" x14ac:dyDescent="0.3">
      <c r="A233" s="69" t="s">
        <v>38</v>
      </c>
      <c r="B233" s="138" t="s">
        <v>143</v>
      </c>
      <c r="C233" s="135">
        <v>120</v>
      </c>
      <c r="D233" s="179">
        <v>18.399999999999999</v>
      </c>
      <c r="E233" s="179">
        <v>11.7</v>
      </c>
      <c r="F233" s="179">
        <v>7.8</v>
      </c>
      <c r="G233" s="179">
        <v>210</v>
      </c>
      <c r="H233" s="24">
        <v>9.8000000000000004E-2</v>
      </c>
      <c r="I233" s="25">
        <v>9.9000000000000005E-2</v>
      </c>
      <c r="J233" s="26"/>
      <c r="K233" s="25">
        <v>6.9</v>
      </c>
      <c r="L233" s="26">
        <v>0.9</v>
      </c>
      <c r="M233" s="25">
        <v>11.55</v>
      </c>
      <c r="N233" s="26">
        <v>153.84</v>
      </c>
      <c r="O233" s="25">
        <v>22.56</v>
      </c>
      <c r="P233" s="26">
        <v>294.54000000000002</v>
      </c>
      <c r="Q233" s="25">
        <v>2.34</v>
      </c>
      <c r="R233" s="27">
        <v>5.97</v>
      </c>
      <c r="S233" s="46">
        <v>47</v>
      </c>
      <c r="T233" s="4"/>
    </row>
    <row r="234" spans="1:20" ht="15.75" thickBot="1" x14ac:dyDescent="0.3">
      <c r="A234" s="69"/>
      <c r="B234" s="138" t="s">
        <v>99</v>
      </c>
      <c r="C234" s="155">
        <v>200</v>
      </c>
      <c r="D234" s="155">
        <v>5.6</v>
      </c>
      <c r="E234" s="156">
        <v>6.67</v>
      </c>
      <c r="F234" s="157">
        <v>29.7</v>
      </c>
      <c r="G234" s="251">
        <v>201.2</v>
      </c>
      <c r="H234" s="49">
        <v>0.28000000000000003</v>
      </c>
      <c r="I234" s="50">
        <v>0.16</v>
      </c>
      <c r="J234" s="48">
        <v>6.8000000000000005E-2</v>
      </c>
      <c r="K234" s="50">
        <v>36.700000000000003</v>
      </c>
      <c r="L234" s="48"/>
      <c r="M234" s="50">
        <v>18.7</v>
      </c>
      <c r="N234" s="48">
        <v>240</v>
      </c>
      <c r="O234" s="50">
        <v>160</v>
      </c>
      <c r="P234" s="50">
        <v>292</v>
      </c>
      <c r="Q234" s="51">
        <v>5.33</v>
      </c>
      <c r="R234" s="51">
        <v>3.07</v>
      </c>
      <c r="S234" s="52">
        <v>55</v>
      </c>
      <c r="T234" s="4"/>
    </row>
    <row r="235" spans="1:20" ht="15.75" thickBot="1" x14ac:dyDescent="0.3">
      <c r="A235" s="69"/>
      <c r="B235" s="143" t="s">
        <v>88</v>
      </c>
      <c r="C235" s="134">
        <v>200</v>
      </c>
      <c r="D235" s="235">
        <v>0.1</v>
      </c>
      <c r="E235" s="234" t="s">
        <v>89</v>
      </c>
      <c r="F235" s="234">
        <v>23.7</v>
      </c>
      <c r="G235" s="222">
        <v>95</v>
      </c>
      <c r="H235" s="102"/>
      <c r="I235" s="103"/>
      <c r="J235" s="102"/>
      <c r="K235" s="103"/>
      <c r="L235" s="102">
        <v>1.2</v>
      </c>
      <c r="M235" s="103">
        <v>4.8</v>
      </c>
      <c r="N235" s="102">
        <v>5.9</v>
      </c>
      <c r="O235" s="85">
        <v>2.61</v>
      </c>
      <c r="P235" s="103">
        <v>21</v>
      </c>
      <c r="Q235" s="102">
        <v>0.13</v>
      </c>
      <c r="R235" s="102">
        <v>0.01</v>
      </c>
      <c r="S235" s="83">
        <v>68</v>
      </c>
      <c r="T235" s="4"/>
    </row>
    <row r="236" spans="1:20" ht="15.75" thickBot="1" x14ac:dyDescent="0.3">
      <c r="A236" s="331"/>
      <c r="B236" s="138" t="s">
        <v>41</v>
      </c>
      <c r="C236" s="135">
        <v>50</v>
      </c>
      <c r="D236" s="136">
        <v>4</v>
      </c>
      <c r="E236" s="135">
        <v>0.5</v>
      </c>
      <c r="F236" s="136">
        <v>23</v>
      </c>
      <c r="G236" s="144">
        <v>112.5</v>
      </c>
      <c r="H236" s="29">
        <v>5.5E-2</v>
      </c>
      <c r="I236" s="29">
        <v>1.4999999999999999E-2</v>
      </c>
      <c r="J236" s="29"/>
      <c r="K236" s="29"/>
      <c r="L236" s="29"/>
      <c r="M236" s="29">
        <v>10</v>
      </c>
      <c r="N236" s="29">
        <v>32.5</v>
      </c>
      <c r="O236" s="29">
        <v>7</v>
      </c>
      <c r="P236" s="42">
        <v>46.5</v>
      </c>
      <c r="Q236" s="43">
        <v>0.55000000000000004</v>
      </c>
      <c r="R236" s="29">
        <v>19.3</v>
      </c>
      <c r="S236" s="28">
        <v>89</v>
      </c>
      <c r="T236" s="4"/>
    </row>
    <row r="237" spans="1:20" ht="15.75" thickBot="1" x14ac:dyDescent="0.3">
      <c r="A237" s="331"/>
      <c r="B237" s="143" t="s">
        <v>32</v>
      </c>
      <c r="C237" s="300">
        <v>30</v>
      </c>
      <c r="D237" s="288">
        <v>2</v>
      </c>
      <c r="E237" s="204">
        <v>0.36</v>
      </c>
      <c r="F237" s="289">
        <v>15.87</v>
      </c>
      <c r="G237" s="300">
        <v>74.7</v>
      </c>
      <c r="H237" s="50">
        <v>5.0999999999999997E-2</v>
      </c>
      <c r="I237" s="50">
        <v>2.4E-2</v>
      </c>
      <c r="J237" s="131"/>
      <c r="K237" s="50"/>
      <c r="L237" s="131"/>
      <c r="M237" s="50">
        <v>8.6999999999999993</v>
      </c>
      <c r="N237" s="131">
        <v>45</v>
      </c>
      <c r="O237" s="50">
        <v>14.1</v>
      </c>
      <c r="P237" s="131">
        <v>70.5</v>
      </c>
      <c r="Q237" s="97">
        <v>1.17</v>
      </c>
      <c r="R237" s="51">
        <v>15.3</v>
      </c>
      <c r="S237" s="46">
        <v>90</v>
      </c>
      <c r="T237" s="4"/>
    </row>
    <row r="238" spans="1:20" ht="20.45" customHeight="1" thickBot="1" x14ac:dyDescent="0.3">
      <c r="A238" s="44"/>
      <c r="B238" s="158" t="s">
        <v>42</v>
      </c>
      <c r="C238" s="301">
        <v>950</v>
      </c>
      <c r="D238" s="302">
        <f>SUM(SUM(D231:D237))</f>
        <v>37.6</v>
      </c>
      <c r="E238" s="302">
        <f>SUM(SUM(E231:E237))</f>
        <v>31.659999999999997</v>
      </c>
      <c r="F238" s="302">
        <f>SUM(SUM(F231:F237))</f>
        <v>120.67</v>
      </c>
      <c r="G238" s="302">
        <f>SUM(SUM(G231:G237))</f>
        <v>917.90000000000009</v>
      </c>
      <c r="H238" s="303">
        <f t="shared" ref="H238:R238" si="25">SUM(SUM(H231:H237))</f>
        <v>0.54500000000000004</v>
      </c>
      <c r="I238" s="303">
        <f t="shared" si="25"/>
        <v>0.372</v>
      </c>
      <c r="J238" s="303">
        <f t="shared" si="25"/>
        <v>6.8000000000000005E-2</v>
      </c>
      <c r="K238" s="303">
        <f t="shared" si="25"/>
        <v>187.60000000000002</v>
      </c>
      <c r="L238" s="303">
        <f t="shared" si="25"/>
        <v>13.899999999999999</v>
      </c>
      <c r="M238" s="303">
        <f t="shared" si="25"/>
        <v>113</v>
      </c>
      <c r="N238" s="303">
        <f t="shared" si="25"/>
        <v>570.39</v>
      </c>
      <c r="O238" s="303">
        <f t="shared" si="25"/>
        <v>237.72</v>
      </c>
      <c r="P238" s="303">
        <f t="shared" si="25"/>
        <v>1150.98</v>
      </c>
      <c r="Q238" s="303">
        <f t="shared" si="25"/>
        <v>11.240000000000002</v>
      </c>
      <c r="R238" s="303">
        <f t="shared" si="25"/>
        <v>66.33</v>
      </c>
      <c r="S238" s="83"/>
      <c r="T238" s="4"/>
    </row>
  </sheetData>
  <mergeCells count="182">
    <mergeCell ref="G199:G200"/>
    <mergeCell ref="H199:L199"/>
    <mergeCell ref="A236:A237"/>
    <mergeCell ref="H221:L221"/>
    <mergeCell ref="M221:R221"/>
    <mergeCell ref="S221:S222"/>
    <mergeCell ref="C223:C224"/>
    <mergeCell ref="D223:D224"/>
    <mergeCell ref="E223:E224"/>
    <mergeCell ref="F223:F224"/>
    <mergeCell ref="G223:G224"/>
    <mergeCell ref="S223:S224"/>
    <mergeCell ref="C182:C183"/>
    <mergeCell ref="D182:D183"/>
    <mergeCell ref="E182:E183"/>
    <mergeCell ref="F182:F183"/>
    <mergeCell ref="G182:G183"/>
    <mergeCell ref="S182:S183"/>
    <mergeCell ref="A215:A216"/>
    <mergeCell ref="A221:A222"/>
    <mergeCell ref="B221:B222"/>
    <mergeCell ref="C221:C222"/>
    <mergeCell ref="D221:F221"/>
    <mergeCell ref="G221:G222"/>
    <mergeCell ref="M199:R199"/>
    <mergeCell ref="S199:S200"/>
    <mergeCell ref="C201:C202"/>
    <mergeCell ref="D201:D202"/>
    <mergeCell ref="E201:E202"/>
    <mergeCell ref="F201:F202"/>
    <mergeCell ref="G201:G202"/>
    <mergeCell ref="S201:S202"/>
    <mergeCell ref="A199:A200"/>
    <mergeCell ref="B199:B200"/>
    <mergeCell ref="C199:C200"/>
    <mergeCell ref="D199:F199"/>
    <mergeCell ref="A175:A176"/>
    <mergeCell ref="A180:A181"/>
    <mergeCell ref="B180:B181"/>
    <mergeCell ref="C180:C181"/>
    <mergeCell ref="D180:F180"/>
    <mergeCell ref="G180:G181"/>
    <mergeCell ref="H160:L160"/>
    <mergeCell ref="M160:R160"/>
    <mergeCell ref="S160:S161"/>
    <mergeCell ref="C162:C163"/>
    <mergeCell ref="D162:D163"/>
    <mergeCell ref="E162:E163"/>
    <mergeCell ref="F162:F163"/>
    <mergeCell ref="G162:G163"/>
    <mergeCell ref="S162:S163"/>
    <mergeCell ref="H180:L180"/>
    <mergeCell ref="M180:R180"/>
    <mergeCell ref="S180:S181"/>
    <mergeCell ref="S121:S122"/>
    <mergeCell ref="C123:C124"/>
    <mergeCell ref="D123:D124"/>
    <mergeCell ref="E123:E124"/>
    <mergeCell ref="F123:F124"/>
    <mergeCell ref="G123:G124"/>
    <mergeCell ref="S123:S124"/>
    <mergeCell ref="A155:A156"/>
    <mergeCell ref="A160:A161"/>
    <mergeCell ref="B160:B161"/>
    <mergeCell ref="C160:C161"/>
    <mergeCell ref="D160:F160"/>
    <mergeCell ref="G160:G161"/>
    <mergeCell ref="H140:L140"/>
    <mergeCell ref="M140:R140"/>
    <mergeCell ref="S140:S141"/>
    <mergeCell ref="C142:C143"/>
    <mergeCell ref="D142:D143"/>
    <mergeCell ref="E142:E143"/>
    <mergeCell ref="F142:F143"/>
    <mergeCell ref="G142:G143"/>
    <mergeCell ref="S142:S143"/>
    <mergeCell ref="G121:G122"/>
    <mergeCell ref="G98:G99"/>
    <mergeCell ref="H98:L98"/>
    <mergeCell ref="M98:R98"/>
    <mergeCell ref="A135:A136"/>
    <mergeCell ref="A140:A141"/>
    <mergeCell ref="B140:B141"/>
    <mergeCell ref="C140:C141"/>
    <mergeCell ref="D140:F140"/>
    <mergeCell ref="G140:G141"/>
    <mergeCell ref="H121:L121"/>
    <mergeCell ref="M121:R121"/>
    <mergeCell ref="A84:A86"/>
    <mergeCell ref="A91:A94"/>
    <mergeCell ref="A98:A99"/>
    <mergeCell ref="B98:B99"/>
    <mergeCell ref="C98:C99"/>
    <mergeCell ref="D98:F98"/>
    <mergeCell ref="A115:A117"/>
    <mergeCell ref="A121:A122"/>
    <mergeCell ref="B121:B122"/>
    <mergeCell ref="C121:C122"/>
    <mergeCell ref="D121:F121"/>
    <mergeCell ref="C80:C81"/>
    <mergeCell ref="D80:D81"/>
    <mergeCell ref="E80:E81"/>
    <mergeCell ref="F80:F81"/>
    <mergeCell ref="G80:G81"/>
    <mergeCell ref="S80:S81"/>
    <mergeCell ref="S98:S99"/>
    <mergeCell ref="C100:C101"/>
    <mergeCell ref="D100:D101"/>
    <mergeCell ref="E100:E101"/>
    <mergeCell ref="F100:F101"/>
    <mergeCell ref="G100:G101"/>
    <mergeCell ref="S100:S101"/>
    <mergeCell ref="S60:S61"/>
    <mergeCell ref="C62:C63"/>
    <mergeCell ref="D62:D63"/>
    <mergeCell ref="E62:E63"/>
    <mergeCell ref="F62:F63"/>
    <mergeCell ref="G62:G63"/>
    <mergeCell ref="S62:S63"/>
    <mergeCell ref="H78:L78"/>
    <mergeCell ref="M78:R78"/>
    <mergeCell ref="S78:S79"/>
    <mergeCell ref="G60:G61"/>
    <mergeCell ref="G41:G42"/>
    <mergeCell ref="H41:L41"/>
    <mergeCell ref="M41:R41"/>
    <mergeCell ref="A73:A75"/>
    <mergeCell ref="A78:A79"/>
    <mergeCell ref="B78:B79"/>
    <mergeCell ref="C78:C79"/>
    <mergeCell ref="D78:F78"/>
    <mergeCell ref="G78:G79"/>
    <mergeCell ref="H60:L60"/>
    <mergeCell ref="M60:R60"/>
    <mergeCell ref="A26:A29"/>
    <mergeCell ref="A35:A37"/>
    <mergeCell ref="A41:A42"/>
    <mergeCell ref="B41:B42"/>
    <mergeCell ref="C41:C42"/>
    <mergeCell ref="D41:F41"/>
    <mergeCell ref="A54:A56"/>
    <mergeCell ref="A60:A61"/>
    <mergeCell ref="B60:B61"/>
    <mergeCell ref="C60:C61"/>
    <mergeCell ref="D60:F60"/>
    <mergeCell ref="C22:C23"/>
    <mergeCell ref="D22:D23"/>
    <mergeCell ref="E22:E23"/>
    <mergeCell ref="F22:F23"/>
    <mergeCell ref="G22:G23"/>
    <mergeCell ref="S22:S23"/>
    <mergeCell ref="S41:S42"/>
    <mergeCell ref="C43:C44"/>
    <mergeCell ref="D43:D44"/>
    <mergeCell ref="E43:E44"/>
    <mergeCell ref="F43:F44"/>
    <mergeCell ref="G43:G44"/>
    <mergeCell ref="S43:S44"/>
    <mergeCell ref="A8:A9"/>
    <mergeCell ref="A14:A16"/>
    <mergeCell ref="A20:A21"/>
    <mergeCell ref="B20:B21"/>
    <mergeCell ref="C20:C21"/>
    <mergeCell ref="D20:F20"/>
    <mergeCell ref="M2:R2"/>
    <mergeCell ref="S2:S3"/>
    <mergeCell ref="C4:C5"/>
    <mergeCell ref="D4:D5"/>
    <mergeCell ref="E4:E5"/>
    <mergeCell ref="F4:F5"/>
    <mergeCell ref="G4:G5"/>
    <mergeCell ref="S4:S5"/>
    <mergeCell ref="A2:A3"/>
    <mergeCell ref="B2:B3"/>
    <mergeCell ref="C2:C3"/>
    <mergeCell ref="D2:F2"/>
    <mergeCell ref="G2:G3"/>
    <mergeCell ref="H2:L2"/>
    <mergeCell ref="G20:G21"/>
    <mergeCell ref="H20:L20"/>
    <mergeCell ref="M20:R20"/>
    <mergeCell ref="S20:S2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2024-11-18T09:20:53Z</dcterms:modified>
</cp:coreProperties>
</file>